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drawings/drawing15.xml" ContentType="application/vnd.openxmlformats-officedocument.drawing+xml"/>
  <Override PartName="/xl/charts/chart15.xml" ContentType="application/vnd.openxmlformats-officedocument.drawingml.chart+xml"/>
  <Override PartName="/xl/drawings/drawing16.xml" ContentType="application/vnd.openxmlformats-officedocument.drawing+xml"/>
  <Override PartName="/xl/charts/chart16.xml" ContentType="application/vnd.openxmlformats-officedocument.drawingml.chart+xml"/>
  <Override PartName="/xl/drawings/drawing17.xml" ContentType="application/vnd.openxmlformats-officedocument.drawing+xml"/>
  <Override PartName="/xl/charts/chart17.xml" ContentType="application/vnd.openxmlformats-officedocument.drawingml.chart+xml"/>
  <Override PartName="/xl/drawings/drawing18.xml" ContentType="application/vnd.openxmlformats-officedocument.drawing+xml"/>
  <Override PartName="/xl/charts/chart18.xml" ContentType="application/vnd.openxmlformats-officedocument.drawingml.chart+xml"/>
  <Override PartName="/xl/drawings/drawing19.xml" ContentType="application/vnd.openxmlformats-officedocument.drawing+xml"/>
  <Override PartName="/xl/charts/chart19.xml" ContentType="application/vnd.openxmlformats-officedocument.drawingml.chart+xml"/>
  <Override PartName="/xl/drawings/drawing20.xml" ContentType="application/vnd.openxmlformats-officedocument.drawing+xml"/>
  <Override PartName="/xl/charts/chart20.xml" ContentType="application/vnd.openxmlformats-officedocument.drawingml.chart+xml"/>
  <Override PartName="/xl/drawings/drawing21.xml" ContentType="application/vnd.openxmlformats-officedocument.drawing+xml"/>
  <Override PartName="/xl/charts/chart21.xml" ContentType="application/vnd.openxmlformats-officedocument.drawingml.chart+xml"/>
  <Override PartName="/xl/drawings/drawing22.xml" ContentType="application/vnd.openxmlformats-officedocument.drawing+xml"/>
  <Override PartName="/xl/charts/chart22.xml" ContentType="application/vnd.openxmlformats-officedocument.drawingml.chart+xml"/>
  <Override PartName="/xl/drawings/drawing23.xml" ContentType="application/vnd.openxmlformats-officedocument.drawing+xml"/>
  <Override PartName="/xl/charts/chart23.xml" ContentType="application/vnd.openxmlformats-officedocument.drawingml.chart+xml"/>
  <Override PartName="/xl/drawings/drawing24.xml" ContentType="application/vnd.openxmlformats-officedocument.drawing+xml"/>
  <Override PartName="/xl/charts/chart24.xml" ContentType="application/vnd.openxmlformats-officedocument.drawingml.chart+xml"/>
  <Override PartName="/xl/drawings/drawing25.xml" ContentType="application/vnd.openxmlformats-officedocument.drawing+xml"/>
  <Override PartName="/xl/charts/chart25.xml" ContentType="application/vnd.openxmlformats-officedocument.drawingml.chart+xml"/>
  <Override PartName="/xl/drawings/drawing26.xml" ContentType="application/vnd.openxmlformats-officedocument.drawing+xml"/>
  <Override PartName="/xl/charts/chart26.xml" ContentType="application/vnd.openxmlformats-officedocument.drawingml.chart+xml"/>
  <Override PartName="/xl/drawings/drawing27.xml" ContentType="application/vnd.openxmlformats-officedocument.drawing+xml"/>
  <Override PartName="/xl/charts/chart27.xml" ContentType="application/vnd.openxmlformats-officedocument.drawingml.chart+xml"/>
  <Override PartName="/xl/drawings/drawing28.xml" ContentType="application/vnd.openxmlformats-officedocument.drawing+xml"/>
  <Override PartName="/xl/charts/chart28.xml" ContentType="application/vnd.openxmlformats-officedocument.drawingml.chart+xml"/>
  <Override PartName="/xl/drawings/drawing29.xml" ContentType="application/vnd.openxmlformats-officedocument.drawing+xml"/>
  <Override PartName="/xl/charts/chart29.xml" ContentType="application/vnd.openxmlformats-officedocument.drawingml.chart+xml"/>
  <Override PartName="/xl/drawings/drawing30.xml" ContentType="application/vnd.openxmlformats-officedocument.drawing+xml"/>
  <Override PartName="/xl/charts/chart30.xml" ContentType="application/vnd.openxmlformats-officedocument.drawingml.chart+xml"/>
  <Override PartName="/xl/drawings/drawing31.xml" ContentType="application/vnd.openxmlformats-officedocument.drawing+xml"/>
  <Override PartName="/xl/charts/chart31.xml" ContentType="application/vnd.openxmlformats-officedocument.drawingml.chart+xml"/>
  <Override PartName="/xl/drawings/drawing32.xml" ContentType="application/vnd.openxmlformats-officedocument.drawing+xml"/>
  <Override PartName="/xl/charts/chart32.xml" ContentType="application/vnd.openxmlformats-officedocument.drawingml.chart+xml"/>
  <Override PartName="/xl/drawings/drawing33.xml" ContentType="application/vnd.openxmlformats-officedocument.drawing+xml"/>
  <Override PartName="/xl/charts/chart33.xml" ContentType="application/vnd.openxmlformats-officedocument.drawingml.chart+xml"/>
  <Override PartName="/xl/drawings/drawing34.xml" ContentType="application/vnd.openxmlformats-officedocument.drawing+xml"/>
  <Override PartName="/xl/charts/chart34.xml" ContentType="application/vnd.openxmlformats-officedocument.drawingml.chart+xml"/>
  <Override PartName="/xl/drawings/drawing35.xml" ContentType="application/vnd.openxmlformats-officedocument.drawing+xml"/>
  <Override PartName="/xl/charts/chart35.xml" ContentType="application/vnd.openxmlformats-officedocument.drawingml.chart+xml"/>
  <Override PartName="/xl/drawings/drawing36.xml" ContentType="application/vnd.openxmlformats-officedocument.drawing+xml"/>
  <Override PartName="/xl/charts/chart36.xml" ContentType="application/vnd.openxmlformats-officedocument.drawingml.chart+xml"/>
  <Override PartName="/xl/drawings/drawing37.xml" ContentType="application/vnd.openxmlformats-officedocument.drawing+xml"/>
  <Override PartName="/xl/charts/chart3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C:\Users\mjuanes\Desktop\3erT 2025\III. INF PROGRAMATICA\"/>
    </mc:Choice>
  </mc:AlternateContent>
  <xr:revisionPtr revIDLastSave="0" documentId="13_ncr:1_{51CDAFDA-5F8D-4188-8F60-D4D846007BA5}" xr6:coauthVersionLast="47" xr6:coauthVersionMax="47" xr10:uidLastSave="{00000000-0000-0000-0000-000000000000}"/>
  <bookViews>
    <workbookView xWindow="-120" yWindow="-120" windowWidth="20730" windowHeight="11160" tabRatio="910" xr2:uid="{00000000-000D-0000-FFFF-FFFF00000000}"/>
  </bookViews>
  <sheets>
    <sheet name="Principio rector 3" sheetId="2" r:id="rId1"/>
    <sheet name="politica publica 3.1" sheetId="3" r:id="rId2"/>
    <sheet name="estrategia 3.1.2" sheetId="4" r:id="rId3"/>
    <sheet name="estrategia 3.1.6" sheetId="71" r:id="rId4"/>
    <sheet name="estrategia 3.1.8" sheetId="35" r:id="rId5"/>
    <sheet name="estrategia 3.1.11" sheetId="72" r:id="rId6"/>
    <sheet name="estrategia 3.1.12 " sheetId="93" r:id="rId7"/>
    <sheet name="politica publica 3.2" sheetId="6" r:id="rId8"/>
    <sheet name="estrategia 3.2.1" sheetId="96" r:id="rId9"/>
    <sheet name="estrategia 3.2.1 (1) " sheetId="94" r:id="rId10"/>
    <sheet name="estrategia 3.2.2" sheetId="107" r:id="rId11"/>
    <sheet name="estrategia 3.2.6" sheetId="74" r:id="rId12"/>
    <sheet name="estrategia 3.2.8" sheetId="50" r:id="rId13"/>
    <sheet name="politica publica 3.3" sheetId="58" r:id="rId14"/>
    <sheet name="estrategia 3.3.1" sheetId="70" r:id="rId15"/>
    <sheet name="estrategia 3.3.3" sheetId="76" r:id="rId16"/>
    <sheet name="politica publica 3.4" sheetId="12" r:id="rId17"/>
    <sheet name="estrategia 3.4.6" sheetId="77" r:id="rId18"/>
    <sheet name="estrategia 3.4.8" sheetId="78" r:id="rId19"/>
    <sheet name="politica publica 3.5" sheetId="60" r:id="rId20"/>
    <sheet name="estrategia 3.5.2" sheetId="62" r:id="rId21"/>
    <sheet name="estrategia 3.5.2 (1)" sheetId="105" r:id="rId22"/>
    <sheet name="estrategia 3.5.5" sheetId="95" r:id="rId23"/>
    <sheet name="politica publica 3.6" sheetId="97" r:id="rId24"/>
    <sheet name="estrategia 3.6.1" sheetId="98" r:id="rId25"/>
    <sheet name="estrategia 3.6.3" sheetId="99" r:id="rId26"/>
    <sheet name="estrategia 3.6.4" sheetId="100" r:id="rId27"/>
    <sheet name="estrategia 3.6.5" sheetId="101" r:id="rId28"/>
    <sheet name="estrategia 3.6.6" sheetId="102" r:id="rId29"/>
    <sheet name="estrategia 3.6.7" sheetId="106" r:id="rId30"/>
    <sheet name="estrategia 3.6.8" sheetId="104" r:id="rId31"/>
    <sheet name="politica publica 3.7" sheetId="25" r:id="rId32"/>
    <sheet name="estrategia 3.7.1" sheetId="26" r:id="rId33"/>
    <sheet name="estrategia 3.7.2" sheetId="83" r:id="rId34"/>
    <sheet name="estrategia 3.7.4" sheetId="84" r:id="rId35"/>
    <sheet name="estrategia 3.7.5" sheetId="91" r:id="rId36"/>
    <sheet name="estrategia 3.7.6" sheetId="85" r:id="rId37"/>
  </sheets>
  <definedNames>
    <definedName name="_xlnm.Print_Area" localSheetId="5">'estrategia 3.1.11'!$A$1:$Q$63</definedName>
    <definedName name="_xlnm.Print_Area" localSheetId="6">'estrategia 3.1.12 '!$A$1:$Q$51</definedName>
    <definedName name="_xlnm.Print_Area" localSheetId="2">'estrategia 3.1.2'!$A$1:$Q$47</definedName>
    <definedName name="_xlnm.Print_Area" localSheetId="3">'estrategia 3.1.6'!$A$1:$Q$51</definedName>
    <definedName name="_xlnm.Print_Area" localSheetId="4">'estrategia 3.1.8'!$A$1:$Q$45</definedName>
    <definedName name="_xlnm.Print_Area" localSheetId="8">'estrategia 3.2.1'!$A$1:$Q$47</definedName>
    <definedName name="_xlnm.Print_Area" localSheetId="9">'estrategia 3.2.1 (1) '!$A$1:$Q$49</definedName>
    <definedName name="_xlnm.Print_Area" localSheetId="10">'estrategia 3.2.2'!$A$1:$Q$45</definedName>
    <definedName name="_xlnm.Print_Area" localSheetId="11">'estrategia 3.2.6'!$A$1:$Q$45</definedName>
    <definedName name="_xlnm.Print_Area" localSheetId="12">'estrategia 3.2.8'!$A$1:$Q$42</definedName>
    <definedName name="_xlnm.Print_Area" localSheetId="14">'estrategia 3.3.1'!$A$1:$Q$48</definedName>
    <definedName name="_xlnm.Print_Area" localSheetId="15">'estrategia 3.3.3'!$A$1:$Q$49</definedName>
    <definedName name="_xlnm.Print_Area" localSheetId="17">'estrategia 3.4.6'!$A$1:$Q$48</definedName>
    <definedName name="_xlnm.Print_Area" localSheetId="18">'estrategia 3.4.8'!$A$1:$Q$48</definedName>
    <definedName name="_xlnm.Print_Area" localSheetId="20">'estrategia 3.5.2'!$A$1:$Q$48</definedName>
    <definedName name="_xlnm.Print_Area" localSheetId="21">'estrategia 3.5.2 (1)'!$A$1:$Q$42</definedName>
    <definedName name="_xlnm.Print_Area" localSheetId="22">'estrategia 3.5.5'!$A$1:$Q$41</definedName>
    <definedName name="_xlnm.Print_Area" localSheetId="24">'estrategia 3.6.1'!$A$1:$Q$44</definedName>
    <definedName name="_xlnm.Print_Area" localSheetId="25">'estrategia 3.6.3'!$A$1:$Q$52</definedName>
    <definedName name="_xlnm.Print_Area" localSheetId="26">'estrategia 3.6.4'!$A$1:$Q$45</definedName>
    <definedName name="_xlnm.Print_Area" localSheetId="27">'estrategia 3.6.5'!$A$1:$Q$47</definedName>
    <definedName name="_xlnm.Print_Area" localSheetId="28">'estrategia 3.6.6'!$A$1:$Q$54</definedName>
    <definedName name="_xlnm.Print_Area" localSheetId="29">'estrategia 3.6.7'!$A$1:$Q$53</definedName>
    <definedName name="_xlnm.Print_Area" localSheetId="30">'estrategia 3.6.8'!$A$1:$Q$39</definedName>
    <definedName name="_xlnm.Print_Area" localSheetId="32">'estrategia 3.7.1'!$A$1:$Q$50</definedName>
    <definedName name="_xlnm.Print_Area" localSheetId="33">'estrategia 3.7.2'!$A$1:$Q$50</definedName>
    <definedName name="_xlnm.Print_Area" localSheetId="34">'estrategia 3.7.4'!$A$1:$Q$49</definedName>
    <definedName name="_xlnm.Print_Area" localSheetId="35">'estrategia 3.7.5'!$A$1:$Q$48</definedName>
    <definedName name="_xlnm.Print_Area" localSheetId="36">'estrategia 3.7.6'!$A$1:$Q$42</definedName>
    <definedName name="_xlnm.Print_Area" localSheetId="1">'politica publica 3.1'!$A$1:$Q$49</definedName>
    <definedName name="_xlnm.Print_Area" localSheetId="7">'politica publica 3.2'!$A$1:$Q$47</definedName>
    <definedName name="_xlnm.Print_Area" localSheetId="13">'politica publica 3.3'!$A$1:$Q$43</definedName>
    <definedName name="_xlnm.Print_Area" localSheetId="16">'politica publica 3.4'!$A$1:$Q$48</definedName>
    <definedName name="_xlnm.Print_Area" localSheetId="19">'politica publica 3.5'!$A$1:$Q$45</definedName>
    <definedName name="_xlnm.Print_Area" localSheetId="23">'politica publica 3.6'!$A$1:$Q$48</definedName>
    <definedName name="_xlnm.Print_Area" localSheetId="31">'politica publica 3.7'!$A$1:$Q$51</definedName>
    <definedName name="_xlnm.Print_Area" localSheetId="0">'Principio rector 3'!$A$1:$Q$46</definedName>
    <definedName name="_xlnm.Database" localSheetId="5">#REF!</definedName>
    <definedName name="_xlnm.Database" localSheetId="6">#REF!</definedName>
    <definedName name="_xlnm.Database" localSheetId="3">#REF!</definedName>
    <definedName name="_xlnm.Database" localSheetId="4">#REF!</definedName>
    <definedName name="_xlnm.Database" localSheetId="8">#REF!</definedName>
    <definedName name="_xlnm.Database" localSheetId="9">#REF!</definedName>
    <definedName name="_xlnm.Database" localSheetId="10">#REF!</definedName>
    <definedName name="_xlnm.Database" localSheetId="11">#REF!</definedName>
    <definedName name="_xlnm.Database" localSheetId="12">#REF!</definedName>
    <definedName name="_xlnm.Database" localSheetId="14">#REF!</definedName>
    <definedName name="_xlnm.Database" localSheetId="15">#REF!</definedName>
    <definedName name="_xlnm.Database" localSheetId="17">#REF!</definedName>
    <definedName name="_xlnm.Database" localSheetId="18">#REF!</definedName>
    <definedName name="_xlnm.Database" localSheetId="20">#REF!</definedName>
    <definedName name="_xlnm.Database" localSheetId="21">#REF!</definedName>
    <definedName name="_xlnm.Database" localSheetId="22">#REF!</definedName>
    <definedName name="_xlnm.Database" localSheetId="24">#REF!</definedName>
    <definedName name="_xlnm.Database" localSheetId="25">#REF!</definedName>
    <definedName name="_xlnm.Database" localSheetId="26">#REF!</definedName>
    <definedName name="_xlnm.Database" localSheetId="27">#REF!</definedName>
    <definedName name="_xlnm.Database" localSheetId="28">#REF!</definedName>
    <definedName name="_xlnm.Database" localSheetId="29">#REF!</definedName>
    <definedName name="_xlnm.Database" localSheetId="30">#REF!</definedName>
    <definedName name="_xlnm.Database" localSheetId="32">#REF!</definedName>
    <definedName name="_xlnm.Database" localSheetId="33">#REF!</definedName>
    <definedName name="_xlnm.Database" localSheetId="34">#REF!</definedName>
    <definedName name="_xlnm.Database" localSheetId="35">#REF!</definedName>
    <definedName name="_xlnm.Database" localSheetId="36">#REF!</definedName>
    <definedName name="_xlnm.Database" localSheetId="7">#REF!</definedName>
    <definedName name="_xlnm.Database" localSheetId="13">#REF!</definedName>
    <definedName name="_xlnm.Database" localSheetId="16">#REF!</definedName>
    <definedName name="_xlnm.Database" localSheetId="19">#REF!</definedName>
    <definedName name="_xlnm.Database" localSheetId="23">#REF!</definedName>
    <definedName name="_xlnm.Database" localSheetId="31">#REF!</definedName>
    <definedName name="_xlnm.Database">#REF!</definedName>
    <definedName name="MODELOCEDULA" localSheetId="5">#REF!</definedName>
    <definedName name="MODELOCEDULA" localSheetId="6">#REF!</definedName>
    <definedName name="MODELOCEDULA" localSheetId="3">#REF!</definedName>
    <definedName name="MODELOCEDULA" localSheetId="4">#REF!</definedName>
    <definedName name="MODELOCEDULA" localSheetId="8">#REF!</definedName>
    <definedName name="MODELOCEDULA" localSheetId="9">#REF!</definedName>
    <definedName name="MODELOCEDULA" localSheetId="10">#REF!</definedName>
    <definedName name="MODELOCEDULA" localSheetId="11">#REF!</definedName>
    <definedName name="MODELOCEDULA" localSheetId="12">#REF!</definedName>
    <definedName name="MODELOCEDULA" localSheetId="14">#REF!</definedName>
    <definedName name="MODELOCEDULA" localSheetId="15">#REF!</definedName>
    <definedName name="MODELOCEDULA" localSheetId="17">#REF!</definedName>
    <definedName name="MODELOCEDULA" localSheetId="18">#REF!</definedName>
    <definedName name="MODELOCEDULA" localSheetId="20">#REF!</definedName>
    <definedName name="MODELOCEDULA" localSheetId="21">#REF!</definedName>
    <definedName name="MODELOCEDULA" localSheetId="22">#REF!</definedName>
    <definedName name="MODELOCEDULA" localSheetId="24">#REF!</definedName>
    <definedName name="MODELOCEDULA" localSheetId="25">#REF!</definedName>
    <definedName name="MODELOCEDULA" localSheetId="26">#REF!</definedName>
    <definedName name="MODELOCEDULA" localSheetId="27">#REF!</definedName>
    <definedName name="MODELOCEDULA" localSheetId="28">#REF!</definedName>
    <definedName name="MODELOCEDULA" localSheetId="29">#REF!</definedName>
    <definedName name="MODELOCEDULA" localSheetId="30">#REF!</definedName>
    <definedName name="MODELOCEDULA" localSheetId="32">#REF!</definedName>
    <definedName name="MODELOCEDULA" localSheetId="33">#REF!</definedName>
    <definedName name="MODELOCEDULA" localSheetId="34">#REF!</definedName>
    <definedName name="MODELOCEDULA" localSheetId="35">#REF!</definedName>
    <definedName name="MODELOCEDULA" localSheetId="36">#REF!</definedName>
    <definedName name="MODELOCEDULA" localSheetId="7">#REF!</definedName>
    <definedName name="MODELOCEDULA" localSheetId="13">#REF!</definedName>
    <definedName name="MODELOCEDULA" localSheetId="16">#REF!</definedName>
    <definedName name="MODELOCEDULA" localSheetId="19">#REF!</definedName>
    <definedName name="MODELOCEDULA" localSheetId="23">#REF!</definedName>
    <definedName name="MODELOCEDULA" localSheetId="31">#REF!</definedName>
    <definedName name="MODELOCEDUL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31" i="107" l="1"/>
  <c r="G24" i="107"/>
  <c r="G23" i="107" s="1"/>
  <c r="G23" i="106" l="1"/>
  <c r="G29" i="101"/>
  <c r="G24" i="50"/>
  <c r="G23" i="50" s="1"/>
  <c r="G33" i="2"/>
  <c r="G23" i="104"/>
  <c r="G23" i="102"/>
  <c r="G35" i="101"/>
  <c r="G34" i="101" s="1"/>
  <c r="G23" i="101"/>
  <c r="G23" i="100"/>
  <c r="AA77" i="99"/>
  <c r="Z77" i="99"/>
  <c r="Y77" i="99"/>
  <c r="AA76" i="99"/>
  <c r="Z76" i="99"/>
  <c r="Y76" i="99"/>
  <c r="AA75" i="99"/>
  <c r="Z75" i="99"/>
  <c r="Y75" i="99"/>
  <c r="AA74" i="99"/>
  <c r="Z74" i="99"/>
  <c r="Y74" i="99"/>
  <c r="AA73" i="99"/>
  <c r="Z73" i="99"/>
  <c r="Y73" i="99"/>
  <c r="AA72" i="99"/>
  <c r="Z72" i="99"/>
  <c r="Y72" i="99"/>
  <c r="AA71" i="99"/>
  <c r="Z71" i="99"/>
  <c r="Y71" i="99"/>
  <c r="AA70" i="99"/>
  <c r="Z70" i="99"/>
  <c r="Y70" i="99"/>
  <c r="AA69" i="99"/>
  <c r="Z69" i="99"/>
  <c r="Y69" i="99"/>
  <c r="AA68" i="99"/>
  <c r="Z68" i="99"/>
  <c r="Y68" i="99"/>
  <c r="AA67" i="99"/>
  <c r="Z67" i="99"/>
  <c r="Y67" i="99"/>
  <c r="AA66" i="99"/>
  <c r="Z66" i="99"/>
  <c r="Y66" i="99"/>
  <c r="AA65" i="99"/>
  <c r="Z65" i="99"/>
  <c r="Y65" i="99"/>
  <c r="AA64" i="99"/>
  <c r="Z64" i="99"/>
  <c r="Y64" i="99"/>
  <c r="AA63" i="99"/>
  <c r="Z63" i="99"/>
  <c r="Y63" i="99"/>
  <c r="AA62" i="99"/>
  <c r="Z62" i="99"/>
  <c r="Y62" i="99"/>
  <c r="Z61" i="99"/>
  <c r="Y61" i="99"/>
  <c r="G23" i="99"/>
  <c r="G24" i="98"/>
  <c r="G23" i="98" s="1"/>
  <c r="G30" i="97"/>
  <c r="G31" i="96" l="1"/>
  <c r="G23" i="96"/>
  <c r="G31" i="70"/>
  <c r="G30" i="70" s="1"/>
  <c r="G31" i="94"/>
  <c r="A7" i="58" l="1"/>
  <c r="A7" i="6"/>
  <c r="A7" i="96" l="1"/>
  <c r="A7" i="107"/>
  <c r="G23" i="94" l="1"/>
  <c r="G32" i="93" l="1"/>
  <c r="G24" i="93"/>
  <c r="G25" i="85" l="1"/>
  <c r="G24" i="85" s="1"/>
  <c r="G25" i="70"/>
  <c r="G24" i="70" s="1"/>
  <c r="G40" i="58" l="1"/>
  <c r="G25" i="91" l="1"/>
  <c r="G24" i="91" s="1"/>
  <c r="G25" i="35" l="1"/>
  <c r="G24" i="35" s="1"/>
  <c r="G25" i="84" l="1"/>
  <c r="G24" i="84" s="1"/>
  <c r="G25" i="76"/>
  <c r="G24" i="76" s="1"/>
  <c r="G25" i="74"/>
  <c r="G24" i="74" s="1"/>
  <c r="C10" i="74"/>
  <c r="G23" i="72" l="1"/>
  <c r="G24" i="71"/>
  <c r="G23" i="71" s="1"/>
  <c r="AA70" i="4"/>
  <c r="Z70" i="4"/>
  <c r="AB70" i="4"/>
  <c r="AA69" i="4"/>
  <c r="Z69" i="4"/>
  <c r="AB69" i="4"/>
  <c r="AA68" i="4"/>
  <c r="Z68" i="4"/>
  <c r="AB68" i="4"/>
  <c r="AA67" i="4"/>
  <c r="Z67" i="4"/>
  <c r="AB67" i="4"/>
  <c r="AA66" i="4"/>
  <c r="Z66" i="4"/>
  <c r="AB66" i="4"/>
  <c r="AA65" i="4"/>
  <c r="Z65" i="4"/>
  <c r="AB65" i="4"/>
  <c r="AA64" i="4"/>
  <c r="Z64" i="4"/>
  <c r="AB64" i="4"/>
  <c r="AA63" i="4"/>
  <c r="Z63" i="4"/>
  <c r="AB63" i="4"/>
  <c r="AA62" i="4"/>
  <c r="Z62" i="4"/>
  <c r="AB62" i="4"/>
  <c r="AA61" i="4"/>
  <c r="Z61" i="4"/>
  <c r="AB61" i="4"/>
  <c r="AA60" i="4"/>
  <c r="Z60" i="4"/>
  <c r="AB60" i="4"/>
  <c r="AB59" i="4"/>
  <c r="AA59" i="4"/>
  <c r="Z59" i="4"/>
  <c r="G25" i="26" l="1"/>
  <c r="G24" i="26" s="1"/>
  <c r="G24" i="4"/>
  <c r="G31" i="2" l="1"/>
  <c r="G27" i="2" l="1"/>
  <c r="G28" i="25" l="1"/>
  <c r="A7" i="3"/>
  <c r="A7" i="35" s="1"/>
  <c r="G35" i="2"/>
  <c r="G29" i="2"/>
  <c r="G25" i="2"/>
  <c r="G23" i="2"/>
  <c r="A7" i="4" l="1"/>
  <c r="A7" i="93" s="1"/>
  <c r="A7" i="71" l="1"/>
  <c r="A7" i="72"/>
  <c r="A7" i="94"/>
  <c r="A7" i="76" l="1"/>
  <c r="A7" i="70"/>
  <c r="A7" i="74"/>
  <c r="A7" i="50"/>
</calcChain>
</file>

<file path=xl/sharedStrings.xml><?xml version="1.0" encoding="utf-8"?>
<sst xmlns="http://schemas.openxmlformats.org/spreadsheetml/2006/main" count="2247" uniqueCount="301">
  <si>
    <t>Poder Ejecutivo del Estado de Zacatecas</t>
  </si>
  <si>
    <t>Descripción</t>
  </si>
  <si>
    <t xml:space="preserve"> </t>
  </si>
  <si>
    <t>Estrategia</t>
  </si>
  <si>
    <t>Objetivo de la Estrategia</t>
  </si>
  <si>
    <t xml:space="preserve">I n f o r m a c i ó n    P r o g r a m á t i c a </t>
  </si>
  <si>
    <t>Unidad de Medida</t>
  </si>
  <si>
    <t>Real Obtenida</t>
  </si>
  <si>
    <t>TOTALES</t>
  </si>
  <si>
    <t>% de Avance Respecto a:</t>
  </si>
  <si>
    <t>Secretaría del Campo</t>
  </si>
  <si>
    <t>Secretaría de Turismo</t>
  </si>
  <si>
    <t>Proyectada</t>
  </si>
  <si>
    <t>Modificada</t>
  </si>
  <si>
    <t xml:space="preserve">Aprobado  </t>
  </si>
  <si>
    <t xml:space="preserve">Modificado </t>
  </si>
  <si>
    <t xml:space="preserve">Devengado </t>
  </si>
  <si>
    <t xml:space="preserve">I n f o r m a c i ó n  P r e s u p u e s t a l </t>
  </si>
  <si>
    <t>Dependencia / Entidad</t>
  </si>
  <si>
    <t>Programática</t>
  </si>
  <si>
    <t>Presupuestal</t>
  </si>
  <si>
    <t>Meta Proyectada</t>
  </si>
  <si>
    <t>Meta Modificada</t>
  </si>
  <si>
    <t>Programas y Proyectos de Inversión</t>
  </si>
  <si>
    <t>Fuente de la Información Presupuestal: Sistema Integral de Información Financiera (SIIF).</t>
  </si>
  <si>
    <t>Estrategias</t>
  </si>
  <si>
    <t>Secretaría de Educación</t>
  </si>
  <si>
    <t>Instituto de Capacitación para el Trabajo</t>
  </si>
  <si>
    <t>Varios</t>
  </si>
  <si>
    <t>Educación Básica</t>
  </si>
  <si>
    <t>% de Variación Respecto a:</t>
  </si>
  <si>
    <t>Componente</t>
  </si>
  <si>
    <t xml:space="preserve">Desarrollo Económico </t>
  </si>
  <si>
    <t>Secretaría de Economía</t>
  </si>
  <si>
    <t>C.5 Acciones para la atracción de inversiones e impulso al fomento de las actividades industriales</t>
  </si>
  <si>
    <t>Incremento de la cobertura en la formación para y en el trabajo con visión de equidad de género.</t>
  </si>
  <si>
    <t>C1: Proyectos estratégicos para el desarrollo económico del estado ejecutados</t>
  </si>
  <si>
    <t>C4. Apoyos para el impulsar el crecimiento de  la agroindustria, comercio y servicios en el estado de Zacatecas otorgados</t>
  </si>
  <si>
    <t>No. de Comp.</t>
  </si>
  <si>
    <t xml:space="preserve">III.II  Programática </t>
  </si>
  <si>
    <t>Actividad-Realizar</t>
  </si>
  <si>
    <t>Obra-Realizar</t>
  </si>
  <si>
    <t>Apoyo-Otorgar</t>
  </si>
  <si>
    <t>Beca-Otorgar</t>
  </si>
  <si>
    <t>Servicio-Proporcionar</t>
  </si>
  <si>
    <t>Ecosistema Socioeconómico Sólido e Inclusivo</t>
  </si>
  <si>
    <t>Dignidad para el campo</t>
  </si>
  <si>
    <t>Encadenamiento productivo para la industria y la minería</t>
  </si>
  <si>
    <t>Modernización de la actividad comercial y de servicios</t>
  </si>
  <si>
    <t>Fortalecimiento de la diversidad turística del Estado</t>
  </si>
  <si>
    <t>Infraestructura para el desarrollo económico</t>
  </si>
  <si>
    <t>Emprender para crecer</t>
  </si>
  <si>
    <t>Principio Rector</t>
  </si>
  <si>
    <t>Política Pública</t>
  </si>
  <si>
    <t>Programa Presupuestario</t>
  </si>
  <si>
    <t>Planeación, elaboración, administración y seguimiento de las políticas y programas de la Secretaría de Economía</t>
  </si>
  <si>
    <t>Secretaría de Obras Públicas</t>
  </si>
  <si>
    <t xml:space="preserve">TOTALES </t>
  </si>
  <si>
    <t>Asesoría-Brindar</t>
  </si>
  <si>
    <t xml:space="preserve">Secretaría de Economía </t>
  </si>
  <si>
    <t xml:space="preserve">Impulsar el desarrollo tecnológico para el incremento a la productividad agropecuaria. </t>
  </si>
  <si>
    <t xml:space="preserve">Generar alternativas para la mejora de productos caprinos, leche y carne de bovino. </t>
  </si>
  <si>
    <t>Estimular a la formalización laboral de los trabajadores.</t>
  </si>
  <si>
    <t>Fomentar la autoproducción de alimentos en áreas rurales, para fortalecer la autosuficiencia alimentaria.</t>
  </si>
  <si>
    <t>Programa de Gestión para la reactivación del campo en el Estado de Zacatecas</t>
  </si>
  <si>
    <t xml:space="preserve">Promover la generación de sinergias entre la industria, gobierno y el sector académico. </t>
  </si>
  <si>
    <t xml:space="preserve">Promover la certificación de estándares de calidad y mejores prácticas. </t>
  </si>
  <si>
    <t>Fomentar la creación y fortalecimiento de marcas locales.</t>
  </si>
  <si>
    <t>Implementar programas de estímulos económicos para el fomento al empleo.</t>
  </si>
  <si>
    <t>Operación administrativa de la SEZAC desarrollada</t>
  </si>
  <si>
    <t>Fortalecer la promoción y difusión de Zacatecas como destino turístico.</t>
  </si>
  <si>
    <t xml:space="preserve">Impulsar el turismo en pueblos mágicos, para generar condiciones para el desarrollo económico. </t>
  </si>
  <si>
    <t xml:space="preserve">Desarrollar infraestructura industrial básica para promover el desarrollo económico. </t>
  </si>
  <si>
    <t xml:space="preserve">Implementar programas para el impulso de proyectos de economía inclusiva y social. </t>
  </si>
  <si>
    <t>Impulsar el desarrollo artesanal en la economía social.</t>
  </si>
  <si>
    <t xml:space="preserve">Fortalecer las alternativas de financiamiento a través de la banca de desarrollo. </t>
  </si>
  <si>
    <t xml:space="preserve">Generar esquemas de acompañamiento y asesoría en procesos de emprendimiento. </t>
  </si>
  <si>
    <t>Desarrollo de Infraestructura Pública para el Fortalecimiento de Diversos Sectores en el Estado.</t>
  </si>
  <si>
    <t xml:space="preserve">Varios </t>
  </si>
  <si>
    <t>Evento-Participar</t>
  </si>
  <si>
    <t>Capacitación-Realizar</t>
  </si>
  <si>
    <t>Fuente de la Información Programática: Sistema Integral de Información para la Planeación(SIPLAN).</t>
  </si>
  <si>
    <t>Fuente de la Información Programática: Coordinación Estatal de Planeación.</t>
  </si>
  <si>
    <t>1,3</t>
  </si>
  <si>
    <t>6,8</t>
  </si>
  <si>
    <t>1,2,4,5,6</t>
  </si>
  <si>
    <t xml:space="preserve">Impulsar decididamente la mejora regulatoria para estimular el emprendimiento. </t>
  </si>
  <si>
    <t>Programa Agricola Integral Sólido e Inclusivo</t>
  </si>
  <si>
    <t>Apoyo para la adquisición de Diésel Agricola otorgado</t>
  </si>
  <si>
    <t>Apoyo para la adquisición de  Semilla Especializada otorgado</t>
  </si>
  <si>
    <t>Programa del Bienestar Pecuario</t>
  </si>
  <si>
    <t>Fomentar la feminización del campo mediante el apoyo a los proyectos productivos encabezados por mujeres.</t>
  </si>
  <si>
    <t>Apoyo para paquetes pecuarios de especies menores, entregados</t>
  </si>
  <si>
    <t>Soporte a programas del campo en operación realizado</t>
  </si>
  <si>
    <t>Capacitación para el Empleo, implementada</t>
  </si>
  <si>
    <t>Proyectos productivos apoyados con maquinaria y equipo para fortalecer las iniciativas de ocupación por cuenta propia, implementados</t>
  </si>
  <si>
    <t>Desarrollo de Proveedores Locales para ser vinculados con las Empresas Tractoras</t>
  </si>
  <si>
    <t>Zacatecas Polo de Inversión es promovido</t>
  </si>
  <si>
    <t>Normas laborales  para el desarrollo económico y social en Zacatecas, cumplidas</t>
  </si>
  <si>
    <t>Promoción Turística Nacional e Internacional</t>
  </si>
  <si>
    <t>Eventos de promoción con la industria turística</t>
  </si>
  <si>
    <t>Publicidades mercado meta implementada</t>
  </si>
  <si>
    <t>Eventos de la industria de reuniones en Zacatecas realizados</t>
  </si>
  <si>
    <t>Procesos administrativos para la operación de programas presupuestarios</t>
  </si>
  <si>
    <t>Procesos Administrativos para la Ejecución de los Programas Presupuestales Eficientados</t>
  </si>
  <si>
    <t>Derecho de Acceso a la Información, Protección de Datos Personales garantizados</t>
  </si>
  <si>
    <t>Desarrollo Turístico de los Pueblos Mágicos y Municipios con Vocación Turística</t>
  </si>
  <si>
    <t>Programa  para el cumplimiento  de la Estrategia Local de los Pueblos Mágicos implementado.</t>
  </si>
  <si>
    <t>Plan anual de Desarrollo Turístico municipal implementado</t>
  </si>
  <si>
    <t>Obras de infraestructura pública construidas, reconstruidas, ampliadas, rehabilitadas y equipadas</t>
  </si>
  <si>
    <t>Infraestructura pública convenida construida, ampliada, rehabilitada y equipada.</t>
  </si>
  <si>
    <t>Edificios y espacios públicos en optimas condiciones</t>
  </si>
  <si>
    <t>Apoyo Administrativo para el Desarrollo de la infraestructura Pública.</t>
  </si>
  <si>
    <t>Actividades sustantitvas de apoyo a las áreas ejecutoras de obra pública realizadas</t>
  </si>
  <si>
    <t>Fomento de la creatividad de las y los artesanos mediante la realización y participación en concursos, realizado</t>
  </si>
  <si>
    <t>Sistema Estatal de Mejora Regulatoria en Zacatecas, impulsado</t>
  </si>
  <si>
    <t>*0</t>
  </si>
  <si>
    <t>Registro-Realizar</t>
  </si>
  <si>
    <t>Documento-Tramitar</t>
  </si>
  <si>
    <t>Mantenimiento-Realizar</t>
  </si>
  <si>
    <t>Evento-Realizar</t>
  </si>
  <si>
    <t>Kilómetro Lineal-Construir</t>
  </si>
  <si>
    <t>Concurso-Realizar</t>
  </si>
  <si>
    <t>Reconstrucción, Modernización y Conservación de Infraestructura de Carreteras Alimentadoras, Caminos Rurales y Obras para Mejorar la Movilidad Motorizada y no Motorizada  en Poblaciones Urbanas y Rurales</t>
  </si>
  <si>
    <t>TOTAL Hoja 2/2</t>
  </si>
  <si>
    <t>TOTAL Hoja 1/2</t>
  </si>
  <si>
    <t>TOTAL Estrategia 2</t>
  </si>
  <si>
    <t>Meta Anual 2025</t>
  </si>
  <si>
    <t>Comportamiento Anual 2025</t>
  </si>
  <si>
    <t>Aprobado   2025</t>
  </si>
  <si>
    <t>Modificado  2025</t>
  </si>
  <si>
    <t>1, 2, 3, 4, 5, 7</t>
  </si>
  <si>
    <t>2,6,8,11,12</t>
  </si>
  <si>
    <t>128</t>
  </si>
  <si>
    <t>115</t>
  </si>
  <si>
    <t>1</t>
  </si>
  <si>
    <t>2</t>
  </si>
  <si>
    <t>3</t>
  </si>
  <si>
    <t>4</t>
  </si>
  <si>
    <t>5</t>
  </si>
  <si>
    <t>6</t>
  </si>
  <si>
    <t xml:space="preserve">Apoyo para la adqusición de fertilizante orgánico, minerales, y/o análisis de suelo y otros insumos otorgados </t>
  </si>
  <si>
    <t xml:space="preserve">Apoyos en tractores, maquinaria especializada e implementos agrícolas y equipos otorgados </t>
  </si>
  <si>
    <t xml:space="preserve">Apoyo otorgado para desazolve, bordos y rehabilitación y equipamiento de distritos, unidades de riego y particulares </t>
  </si>
  <si>
    <t xml:space="preserve">Registro de solicitudes y de beneficiarios en padrón </t>
  </si>
  <si>
    <t>131</t>
  </si>
  <si>
    <t xml:space="preserve">Apoyos para el mejoramiento genético pecuario </t>
  </si>
  <si>
    <t xml:space="preserve">Apoyos para la adquisición de insumos, infraestructura y equipamiento para la producción pecuaria, entregados </t>
  </si>
  <si>
    <t>125</t>
  </si>
  <si>
    <t>Programa de atención a grupos  prioritarios del medio rural.</t>
  </si>
  <si>
    <t>Registro de solicitudes y  en padrón de beneficiarios</t>
  </si>
  <si>
    <t xml:space="preserve">Apoyo otorgado para la adquisición de material vegetativo </t>
  </si>
  <si>
    <t>Apoyo a grupos prioritarios, migrantes para el fortalecimiento de sus unidades de producción.</t>
  </si>
  <si>
    <t>184</t>
  </si>
  <si>
    <t>132</t>
  </si>
  <si>
    <t>7</t>
  </si>
  <si>
    <t xml:space="preserve">Servicios otorgados para la captación, cosecha y almacenamiento de agua </t>
  </si>
  <si>
    <t>Programa Hídrico</t>
  </si>
  <si>
    <t xml:space="preserve">Estudios sobre la situación hídrica y estudio hidrogeológicos de acuíferos </t>
  </si>
  <si>
    <t>Programa de Servicios para el Desarrollo  Rural</t>
  </si>
  <si>
    <t xml:space="preserve">Registro de solicitudes y padrón de beneficiarios </t>
  </si>
  <si>
    <t xml:space="preserve">Registro de solicitudes y de  beneficiarios en padrón </t>
  </si>
  <si>
    <t xml:space="preserve">Servicios de maquinaria para mejoramiento de tierras, caminos saca cosecha </t>
  </si>
  <si>
    <t xml:space="preserve">Servicios de perforación de pozos brindados </t>
  </si>
  <si>
    <t xml:space="preserve">Provisión de guías para la movilización de ganado </t>
  </si>
  <si>
    <t>Sanidad e inocuidad agropecuaria, trazabilidad animal y campañas zoonoticas para la prevención de enfermedades en el ganado.</t>
  </si>
  <si>
    <t>Capacitación y extensionismo para la mejora de la productividad agropecuaria realizada</t>
  </si>
  <si>
    <t xml:space="preserve">Gestión económica para  la extinción de la deuda histórica de deudores con la C.F.E realizada. </t>
  </si>
  <si>
    <t>177</t>
  </si>
  <si>
    <t>107</t>
  </si>
  <si>
    <t>179</t>
  </si>
  <si>
    <t>Programa Impulso Económico Por La Paz</t>
  </si>
  <si>
    <t>181</t>
  </si>
  <si>
    <t>1,6,8</t>
  </si>
  <si>
    <t>Promover el desarrollo de una industria minera respetuosa del medio ambiente y las comunidades.</t>
  </si>
  <si>
    <t xml:space="preserve">Planeación,elaboración, administración y seguimiento de las políticas y programas de la Secretaría de Economía </t>
  </si>
  <si>
    <t>Industria minera y MIPYMES,  fortalecidas</t>
  </si>
  <si>
    <t>178</t>
  </si>
  <si>
    <t>180</t>
  </si>
  <si>
    <t>Apoyos para compras directas de productos Hecho en Zacatecas, así como para la organización y participación en eventos comerciales estatales, nacionales e internacionales, otorgados</t>
  </si>
  <si>
    <t>Economía Social por la Paz</t>
  </si>
  <si>
    <t>Programa Transformando Mipymes por la Paz</t>
  </si>
  <si>
    <t>108</t>
  </si>
  <si>
    <t xml:space="preserve">Eventos de comunicación social, atendidos </t>
  </si>
  <si>
    <t>28</t>
  </si>
  <si>
    <t>Prestadoras y Prestadores de servicios del sector turístico del Estado de Zacatecas profesionalizados.</t>
  </si>
  <si>
    <t>67</t>
  </si>
  <si>
    <t>109</t>
  </si>
  <si>
    <t>Carreteras alimentadoras reconstruidas, modernizadas y conservadas</t>
  </si>
  <si>
    <t>Puentes y  pasos a desnivel construidos, reconstruidos y rehabilitados</t>
  </si>
  <si>
    <t>Obras de infraestructura de imagen urbana reconstruidas, modernizadas, rehabilitadas y conservadas</t>
  </si>
  <si>
    <t>105</t>
  </si>
  <si>
    <t>Apoyo al Sector Artesanal, mediante capacitación y equipamiento, realizado</t>
  </si>
  <si>
    <t>Programa Impulso Económico por la Paz</t>
  </si>
  <si>
    <t>Asesoría y capacitación para desarrollo de modelos de negocio y desarrollo de producto  de emprendedoras, emprendedores y MiPymes, realizadas</t>
  </si>
  <si>
    <t>Servicio para combatir el Lirio acuático realizado</t>
  </si>
  <si>
    <t>TOTALES Hojal 1/2</t>
  </si>
  <si>
    <t xml:space="preserve">Agenda Estatal para el Desarrollo Económico </t>
  </si>
  <si>
    <t xml:space="preserve">Sesiones de la junta de participación ciudadana organizadas y de la comisión empresarial organizadas </t>
  </si>
  <si>
    <t xml:space="preserve">Juntas de gobierno realizadas </t>
  </si>
  <si>
    <t xml:space="preserve">Comisiones para el desarrollo ecónomico promovidas </t>
  </si>
  <si>
    <t xml:space="preserve">Consejo Estatal de Desarrollo Económico </t>
  </si>
  <si>
    <t xml:space="preserve">Control Administrativo del Consejo Estatal de Desarrollo Económico </t>
  </si>
  <si>
    <t xml:space="preserve">Procesos administrativos y financieros realizados </t>
  </si>
  <si>
    <t xml:space="preserve">Derechos de acesso a la información y protección de datos personales de la ciudadanía garantizados </t>
  </si>
  <si>
    <t>Empleo para la Paz</t>
  </si>
  <si>
    <t xml:space="preserve">Sistema Estatal de mejora regulatoria en Zacatecas, impulsado. </t>
  </si>
  <si>
    <t xml:space="preserve">Asesoría y capacitación para el desarrollo de modelos de negocio y desarrollo de producto de emprendedoras, emprendedores y MIPYMES, realizadas </t>
  </si>
  <si>
    <t>TOTAL Estrategia 1</t>
  </si>
  <si>
    <t xml:space="preserve">Normas laborales para el desarrollo ecónomico y social en Zacatecas, cumplidas. </t>
  </si>
  <si>
    <t>Ciencia, tecnología e innovación</t>
  </si>
  <si>
    <t xml:space="preserve">Impulsar el cambio en las empresas locales para la transformación digital e industrial 4.0. </t>
  </si>
  <si>
    <t>Fortalecer el financiamiento de proyectos de investigación vinculados a la economía social.</t>
  </si>
  <si>
    <t xml:space="preserve">Promover los proyectos de desarrollo tecnológico desde el sector público. </t>
  </si>
  <si>
    <t xml:space="preserve">Implementar y fortalecer los programas educativos de formación tecnológica con compromiso y responsabilidad social y ecológica. </t>
  </si>
  <si>
    <t xml:space="preserve">Promover la generación de esquemas de investigación aplicada a los sectores estratégicos del Estado. </t>
  </si>
  <si>
    <t xml:space="preserve">Implementar programas para la formación de capital humano especializado para la inserción laboral. </t>
  </si>
  <si>
    <t>Administración y operación de la infraestructura encaminada a mejorar y fortalecer las capacidades científicas, tecnológicas y ecológicas en la sociedad.</t>
  </si>
  <si>
    <t>Consejo Zacatecano de Ciencia, Tecnología e Innovación</t>
  </si>
  <si>
    <t>Administración  inmobiliaria  en  Quantum Ciudad del Conocimiento operada.</t>
  </si>
  <si>
    <t>Alta aportación  de inversión en ciencia, tecnología e innovación en el estado de Zacatecas</t>
  </si>
  <si>
    <t>Gestión de recursos para la ciencia, la tecnología y la innovación del estado de Zacatecas aprobada.</t>
  </si>
  <si>
    <t>Publicacion-Difundir</t>
  </si>
  <si>
    <t>Contenidos generados en medios multiplataforma para dar a conocer las acciones, programas y servicios ofrecidos a la ciudadanía elaborados.</t>
  </si>
  <si>
    <t>Innovación y Desarrollo Regional</t>
  </si>
  <si>
    <t>Desarrollo tecnológico e innovación generada y transferida</t>
  </si>
  <si>
    <t>Proyecto-Elaborar</t>
  </si>
  <si>
    <t>Población zacatecana con acceso al conocimiento científico y tecnológico.</t>
  </si>
  <si>
    <t>Contenido educativo y museográfico del Centro Interactivo de Ciencia y Tecnología de Zacatecas Zigzag actualizado</t>
  </si>
  <si>
    <t>Exposición-Instalar</t>
  </si>
  <si>
    <t>Actividades de Humanidades, Ciencia y Tecnología para la población zacatecana difundidos y divulgados.</t>
  </si>
  <si>
    <t>Alfabetización Digital</t>
  </si>
  <si>
    <t>Dispositivos portátiles para niños, niñas, adolescentes y jóvenes entregados</t>
  </si>
  <si>
    <t>Dispositivo-Entregar</t>
  </si>
  <si>
    <t>Estímulos y reconocimiento a las y los  investigadores, por su participación en la aplicación de soluciones, para el desarrollo de Zacatecas otorgado</t>
  </si>
  <si>
    <t>Capacitaciones, talleres y cursos para su incorporación a programas nacionales realizados</t>
  </si>
  <si>
    <t>Taller-Realizar</t>
  </si>
  <si>
    <t>Estímulos y Apoyos COZCYT para el desarrollo del talento humano.</t>
  </si>
  <si>
    <t>Estímulo-Otorgar</t>
  </si>
  <si>
    <t>Apoyos para la producción Científica de las y los  estudiantes, docentes e investigadores que redunden en el bienestar del estado incrementados</t>
  </si>
  <si>
    <t xml:space="preserve">Procesos institucionales de apoyo a la planeación, evaluación, transparencia y técnicos ejecutados </t>
  </si>
  <si>
    <t>Actividades y eventos de educación no formal en ciencia, tecnología e innovación del Centro Interactivo de Ciencia y Tecnología de Zacatecas Zigzag desarrolladas.</t>
  </si>
  <si>
    <t xml:space="preserve">Impulso a la Formación de Jóvenes Zacatecanos en la Divulgación de la Ciencia </t>
  </si>
  <si>
    <t xml:space="preserve">Becas para jóvenes divulgadores de la ciencia en el ZIGZAC otorgadas </t>
  </si>
  <si>
    <t>Estímulos con perspectiva de genero en las carreras STEAM (Ciencia, Tecnología, Ingeniería, Artes y Matemáticas), para incrementar el grado de escolaread y  la inserción laboral en áreas estratégicas y prioritarias para el desarrollo del Estado otorgados</t>
  </si>
  <si>
    <t>Apoyo para Equipamiento de Nuevos Negocios y Rehabilitación de Mipymes en Zacatecas, otorgado</t>
  </si>
  <si>
    <t xml:space="preserve">Apoyos para compras directas de productos Hecho en Zacatecas, así como para la organización y participación en eventos comerciales Estatales, Nacionales e Internacionales, otorgados </t>
  </si>
  <si>
    <t xml:space="preserve">Apoyos mediante financiamiento, otorgados </t>
  </si>
  <si>
    <t>Expediente-Integrar</t>
  </si>
  <si>
    <t>Programas del campo coordinados</t>
  </si>
  <si>
    <t>Derecho de acceso a la información y protección de datos personales garantizado</t>
  </si>
  <si>
    <t>Soporte juridico a programas del campo elaborado</t>
  </si>
  <si>
    <t>Estudio-Realizar</t>
  </si>
  <si>
    <t>Participante-Beneficiar</t>
  </si>
  <si>
    <t>Campaña-Realizar</t>
  </si>
  <si>
    <t>Documento-Elaborar</t>
  </si>
  <si>
    <t>Evento-Coordinar</t>
  </si>
  <si>
    <t>Informe-Elaborar</t>
  </si>
  <si>
    <t>Proceso-Realizar</t>
  </si>
  <si>
    <t>*</t>
  </si>
  <si>
    <t>.</t>
  </si>
  <si>
    <t>Reporte-Presentar</t>
  </si>
  <si>
    <t>Empresa-Asesorar</t>
  </si>
  <si>
    <t>Caminos rurales reconstruidos, modernizados y conservados</t>
  </si>
  <si>
    <t xml:space="preserve">Fortalecer la construcción de parques industriales, infraestructura logística y parques agropecuarios regionales, para potenciar el desarrollo económico. </t>
  </si>
  <si>
    <t>Parques y zonas industriales de Zacatecas, fortalecidos</t>
  </si>
  <si>
    <t>Capacitaciones para la formación de jóvenes divulgadores realizadas</t>
  </si>
  <si>
    <t xml:space="preserve">Impulsar proyectos de innovación tecnológica en MIPYMES. </t>
  </si>
  <si>
    <t>1,3,4,5,6,7,8</t>
  </si>
  <si>
    <t>2,5</t>
  </si>
  <si>
    <t>Apoyo económico para creación de empresas de base tecnológica del programa INCUBATE otorgado</t>
  </si>
  <si>
    <t>Apoyo para la entrega de fertilizante químico a productores afectados por algún siniestro climatológico</t>
  </si>
  <si>
    <t xml:space="preserve">Impulsar proyectos para la generación de cadenas de valor y proveeduría local entre pequeñas y medianas empresas. </t>
  </si>
  <si>
    <t>Programa Emergente de Estímulos y Apoyos Económicos Plan Integral de Movilidad para el Bienestar (MOBI)</t>
  </si>
  <si>
    <t>Proyectos productivos macro-regionales con apoyos en maquinaria y equipo, implementados.</t>
  </si>
  <si>
    <t>Apoyo Emergente al Empleo para la Paz y Bienestar, otorgado</t>
  </si>
  <si>
    <t>Apoyo Emergente para la Formación de Proveedores por la Paz y Bienestar, otorgado</t>
  </si>
  <si>
    <t>Apoyo Emergente para Inventarios o Materia Prima por la Paz y Bienestar, otorgado</t>
  </si>
  <si>
    <t>*Se reporta en la 3.7.5</t>
  </si>
  <si>
    <t>*Se reporta en la 3.7.6</t>
  </si>
  <si>
    <t>Apoyo para la compra directa de productos "Hecho en Zacatecas Artesanal", otorgado</t>
  </si>
  <si>
    <t>*Sin información presupuestal</t>
  </si>
  <si>
    <t>*Se reporta en la 3.3.1</t>
  </si>
  <si>
    <t xml:space="preserve">*La información programatica se alinea a la estrategia 3.2.6,sin embargo presupuestalmente quedo devengado </t>
  </si>
  <si>
    <t>Informe Financiero al Tercer Trimestre 2025</t>
  </si>
  <si>
    <t>Del 01 de enero al 30 de septiembre de 2025</t>
  </si>
  <si>
    <t>*No se tienen metas programadas para el tercer trimestre</t>
  </si>
  <si>
    <t>*Sin información presupuestal/Se cumplieron las metas programadas en el tercer trimestre</t>
  </si>
  <si>
    <t>*Sin información presupuestal/Se cumplieron las metas programadas en el tercer trimestre, se han alcanzado mas metas de las programadas derivado que en el primer trimestre se realizaron asesorías internas para la revisión de 51 contratos de servidores públicos</t>
  </si>
  <si>
    <t>*Se cumplieron las metas correspondientes al tercer trimestre y también se alcanzaron las 108 metas que habían quedado pendientes de cumplir del segundo trimestresegundo trimestre</t>
  </si>
  <si>
    <t>*Se reporta en la 3.2.2</t>
  </si>
  <si>
    <t>*Se reporta en la 3.2.1/No se programaron metas para este periodo</t>
  </si>
  <si>
    <t>*Las actividades se encuentras programadas para realizarse durante el cierre del ejercicio</t>
  </si>
  <si>
    <t>*Sin información presupuestal/Se cumple con las actividades programadas durante el periodo evaluado</t>
  </si>
  <si>
    <t>*No se cuenta con recursos presupuestales asingados para el presente ejercicio fiscal</t>
  </si>
  <si>
    <t>*Sin información presupuestal/Se da cumplimiento al numero de  talleres realizados al cierre del periodo evaluado</t>
  </si>
  <si>
    <t>*Sin información presupuestal/Se modificaron las metas a cero en virtud de la cancelación del viaducto elevado</t>
  </si>
  <si>
    <t>*Sin información presupuestal/No se cuenta con recursos presupuestales asingados para el presente ejercicio fiscal</t>
  </si>
  <si>
    <t>*No se cuenta con asignación presupuestal para el capítulo 4000 a la fecha de la presente evaluación</t>
  </si>
  <si>
    <t>*Esta actividad está cancelada</t>
  </si>
  <si>
    <t>Se realizaron 15 sesiones más de las programadas de las cuales la comisión de mujeres realizo 6 más y la comisión de juventudes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</si>
</sst>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2]* #,##0.00_);_([$€-2]* \(#,##0.00\);_([$€-2]* &quot;-&quot;??_)"/>
    <numFmt numFmtId="165" formatCode="_-* #,##0_-;\-* #,##0_-;_-* &quot;-&quot;??_-;_-@_-"/>
    <numFmt numFmtId="166" formatCode="#,##0.0"/>
  </numFmts>
  <fonts count="94" x14ac:knownFonts="1">
    <font>
      <sz val="10"/>
      <name val="Arial"/>
    </font>
    <font>
      <sz val="10"/>
      <name val="Arial"/>
      <family val="2"/>
    </font>
    <font>
      <sz val="10"/>
      <name val="Arial"/>
      <family val="2"/>
    </font>
    <font>
      <sz val="10"/>
      <name val="Arial"/>
      <family val="2"/>
    </font>
    <font>
      <sz val="10"/>
      <name val="Arial"/>
      <family val="2"/>
    </font>
    <font>
      <sz val="18"/>
      <name val="Gotham Book"/>
    </font>
    <font>
      <sz val="10"/>
      <name val="Gotham Book"/>
    </font>
    <font>
      <b/>
      <sz val="18"/>
      <name val="Gotham Book"/>
    </font>
    <font>
      <sz val="24"/>
      <name val="Gotham Book"/>
    </font>
    <font>
      <sz val="20"/>
      <name val="Gotham Book"/>
    </font>
    <font>
      <sz val="22"/>
      <name val="Gotham Book"/>
    </font>
    <font>
      <b/>
      <sz val="18"/>
      <color theme="1"/>
      <name val="Gotham Book"/>
    </font>
    <font>
      <sz val="18"/>
      <name val="Arial"/>
      <family val="2"/>
    </font>
    <font>
      <sz val="18"/>
      <color rgb="FFFF0000"/>
      <name val="Arial"/>
      <family val="2"/>
    </font>
    <font>
      <sz val="16"/>
      <name val="Arial"/>
      <family val="2"/>
    </font>
    <font>
      <b/>
      <sz val="10"/>
      <name val="Arial"/>
      <family val="2"/>
    </font>
    <font>
      <b/>
      <sz val="16"/>
      <name val="Arial"/>
      <family val="2"/>
    </font>
    <font>
      <b/>
      <sz val="18"/>
      <name val="Arial"/>
      <family val="2"/>
    </font>
    <font>
      <sz val="16"/>
      <name val="Gotham Book"/>
    </font>
    <font>
      <sz val="18"/>
      <color theme="1"/>
      <name val="Gotham Book"/>
    </font>
    <font>
      <sz val="10"/>
      <color theme="1"/>
      <name val="Gotham Book"/>
    </font>
    <font>
      <sz val="18"/>
      <color theme="1"/>
      <name val="Arial"/>
      <family val="2"/>
    </font>
    <font>
      <sz val="14"/>
      <name val="Arial"/>
      <family val="2"/>
    </font>
    <font>
      <b/>
      <sz val="18"/>
      <color theme="1"/>
      <name val="Arial"/>
      <family val="2"/>
    </font>
    <font>
      <sz val="14"/>
      <color theme="1"/>
      <name val="Arial"/>
      <family val="2"/>
    </font>
    <font>
      <sz val="14"/>
      <color theme="1"/>
      <name val="Gotham Book"/>
    </font>
    <font>
      <sz val="14"/>
      <name val="Gotham Book"/>
    </font>
    <font>
      <b/>
      <sz val="16"/>
      <color theme="1"/>
      <name val="Gotham Book"/>
    </font>
    <font>
      <sz val="20"/>
      <name val="Arial"/>
      <family val="2"/>
    </font>
    <font>
      <sz val="20"/>
      <color theme="0" tint="-0.499984740745262"/>
      <name val="Gotham Book"/>
    </font>
    <font>
      <sz val="22"/>
      <name val="Arial"/>
      <family val="2"/>
    </font>
    <font>
      <b/>
      <sz val="20"/>
      <name val="Arial"/>
      <family val="2"/>
    </font>
    <font>
      <sz val="24"/>
      <name val="Arial"/>
      <family val="2"/>
    </font>
    <font>
      <sz val="24"/>
      <color theme="1"/>
      <name val="Gotham Book"/>
    </font>
    <font>
      <sz val="26"/>
      <name val="Arial"/>
      <family val="2"/>
    </font>
    <font>
      <sz val="20"/>
      <color theme="1"/>
      <name val="Gotham Book"/>
    </font>
    <font>
      <sz val="20"/>
      <color rgb="FF0070C0"/>
      <name val="Arial"/>
      <family val="2"/>
    </font>
    <font>
      <sz val="16"/>
      <color theme="1"/>
      <name val="Gotham Book"/>
    </font>
    <font>
      <sz val="20"/>
      <color theme="1"/>
      <name val="Arial"/>
      <family val="2"/>
    </font>
    <font>
      <sz val="18"/>
      <name val="Calibri"/>
      <family val="2"/>
      <scheme val="minor"/>
    </font>
    <font>
      <sz val="26"/>
      <name val="Gotham Book"/>
    </font>
    <font>
      <sz val="28"/>
      <name val="Montserrat"/>
    </font>
    <font>
      <sz val="10"/>
      <name val="Montserrat"/>
    </font>
    <font>
      <b/>
      <sz val="13"/>
      <name val="Montserrat"/>
    </font>
    <font>
      <sz val="13"/>
      <name val="Montserrat"/>
    </font>
    <font>
      <b/>
      <sz val="18"/>
      <color theme="0"/>
      <name val="Montserrat"/>
    </font>
    <font>
      <b/>
      <sz val="18"/>
      <name val="Montserrat"/>
    </font>
    <font>
      <sz val="18"/>
      <name val="Montserrat"/>
    </font>
    <font>
      <sz val="18"/>
      <color theme="0"/>
      <name val="Montserrat"/>
    </font>
    <font>
      <b/>
      <sz val="19"/>
      <color theme="0"/>
      <name val="Montserrat"/>
    </font>
    <font>
      <sz val="10"/>
      <color theme="0"/>
      <name val="Montserrat"/>
    </font>
    <font>
      <b/>
      <sz val="13"/>
      <color theme="0"/>
      <name val="Montserrat"/>
    </font>
    <font>
      <sz val="13"/>
      <color theme="0"/>
      <name val="Montserrat"/>
    </font>
    <font>
      <sz val="20"/>
      <color theme="5"/>
      <name val="Arial"/>
      <family val="2"/>
    </font>
    <font>
      <sz val="18"/>
      <color theme="5"/>
      <name val="Gotham Book"/>
    </font>
    <font>
      <sz val="20"/>
      <color theme="5"/>
      <name val="Gotham Book"/>
    </font>
    <font>
      <sz val="10"/>
      <color theme="5"/>
      <name val="Gotham Book"/>
    </font>
    <font>
      <sz val="10"/>
      <color theme="1"/>
      <name val="Arial"/>
      <family val="2"/>
    </font>
    <font>
      <b/>
      <sz val="18"/>
      <color theme="0"/>
      <name val="Arial"/>
      <family val="2"/>
    </font>
    <font>
      <sz val="20"/>
      <color theme="3"/>
      <name val="Gotham Book"/>
    </font>
    <font>
      <sz val="18"/>
      <color theme="3"/>
      <name val="Arial"/>
      <family val="2"/>
    </font>
    <font>
      <sz val="18"/>
      <color theme="3"/>
      <name val="Gotham Book"/>
    </font>
    <font>
      <sz val="20"/>
      <color theme="3"/>
      <name val="Arial"/>
      <family val="2"/>
    </font>
    <font>
      <b/>
      <sz val="22"/>
      <name val="Arial"/>
      <family val="2"/>
    </font>
    <font>
      <sz val="22"/>
      <color theme="3"/>
      <name val="Arial"/>
      <family val="2"/>
    </font>
    <font>
      <sz val="22"/>
      <color theme="3"/>
      <name val="Gotham Book"/>
    </font>
    <font>
      <b/>
      <sz val="10"/>
      <color theme="1"/>
      <name val="Gotham Book"/>
    </font>
    <font>
      <sz val="18"/>
      <color theme="4"/>
      <name val="Gotham Book"/>
    </font>
    <font>
      <sz val="18"/>
      <color theme="4"/>
      <name val="Arial"/>
      <family val="2"/>
    </font>
    <font>
      <sz val="10"/>
      <color theme="4"/>
      <name val="Gotham Book"/>
    </font>
    <font>
      <b/>
      <sz val="18"/>
      <name val="Calibri"/>
      <family val="2"/>
      <scheme val="minor"/>
    </font>
    <font>
      <b/>
      <sz val="20"/>
      <color theme="1"/>
      <name val="Arial"/>
      <family val="2"/>
    </font>
    <font>
      <b/>
      <sz val="10"/>
      <name val="Gotham Book"/>
    </font>
    <font>
      <b/>
      <sz val="16"/>
      <name val="Gotham Book"/>
    </font>
    <font>
      <sz val="20"/>
      <name val="Calibri"/>
      <family val="2"/>
      <scheme val="minor"/>
    </font>
    <font>
      <sz val="18"/>
      <color rgb="FFFF0000"/>
      <name val="Gotham Book"/>
    </font>
    <font>
      <sz val="20"/>
      <color rgb="FFFF0000"/>
      <name val="Gotham Book"/>
    </font>
    <font>
      <b/>
      <sz val="18"/>
      <color theme="1"/>
      <name val="Calibri"/>
      <family val="2"/>
      <scheme val="minor"/>
    </font>
    <font>
      <sz val="18"/>
      <color theme="1"/>
      <name val="Calibri"/>
      <family val="2"/>
      <scheme val="minor"/>
    </font>
    <font>
      <sz val="24"/>
      <color theme="3"/>
      <name val="Arial"/>
      <family val="2"/>
    </font>
    <font>
      <sz val="24"/>
      <color theme="3"/>
      <name val="Gotham Book"/>
    </font>
    <font>
      <b/>
      <sz val="24"/>
      <color theme="3"/>
      <name val="Arial"/>
      <family val="2"/>
    </font>
    <font>
      <b/>
      <sz val="24"/>
      <name val="Arial"/>
      <family val="2"/>
    </font>
    <font>
      <sz val="20"/>
      <color theme="4"/>
      <name val="Gotham Book"/>
    </font>
    <font>
      <sz val="20"/>
      <color theme="4"/>
      <name val="Arial"/>
      <family val="2"/>
    </font>
    <font>
      <sz val="20"/>
      <color rgb="FFFF0000"/>
      <name val="Arial"/>
      <family val="2"/>
    </font>
    <font>
      <sz val="20"/>
      <color rgb="FF8F302E"/>
      <name val="Arial"/>
      <family val="2"/>
    </font>
    <font>
      <sz val="22"/>
      <color rgb="FFFF0000"/>
      <name val="Gotham Book"/>
    </font>
    <font>
      <b/>
      <sz val="18"/>
      <color rgb="FFFF0000"/>
      <name val="Arial"/>
      <family val="2"/>
    </font>
    <font>
      <sz val="20"/>
      <color theme="5" tint="-0.249977111117893"/>
      <name val="Arial"/>
      <family val="2"/>
    </font>
    <font>
      <sz val="20"/>
      <color rgb="FFC00000"/>
      <name val="Arial"/>
      <family val="2"/>
    </font>
    <font>
      <sz val="22"/>
      <color rgb="FFFF0000"/>
      <name val="Arial"/>
      <family val="2"/>
    </font>
    <font>
      <sz val="18"/>
      <color rgb="FFC00000"/>
      <name val="Gotham Book"/>
    </font>
    <font>
      <sz val="22"/>
      <color rgb="FFC00000"/>
      <name val="Gotham Book"/>
    </font>
  </fonts>
  <fills count="14">
    <fill>
      <patternFill patternType="none"/>
    </fill>
    <fill>
      <patternFill patternType="gray125"/>
    </fill>
    <fill>
      <patternFill patternType="solid">
        <fgColor rgb="FF00800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8F302E"/>
        <bgColor indexed="64"/>
      </patternFill>
    </fill>
    <fill>
      <patternFill patternType="solid">
        <fgColor theme="9" tint="0.79998168889431442"/>
        <bgColor indexed="64"/>
      </patternFill>
    </fill>
    <fill>
      <patternFill patternType="solid">
        <fgColor theme="2" tint="-0.249977111117893"/>
        <bgColor indexed="64"/>
      </patternFill>
    </fill>
    <fill>
      <patternFill patternType="solid">
        <fgColor rgb="FFFFFF00"/>
        <bgColor indexed="64"/>
      </patternFill>
    </fill>
  </fills>
  <borders count="68">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
      <left/>
      <right/>
      <top style="thin">
        <color theme="0"/>
      </top>
      <bottom/>
      <diagonal/>
    </border>
    <border>
      <left style="thin">
        <color theme="0" tint="-0.499984740745262"/>
      </left>
      <right style="thin">
        <color theme="0" tint="-0.499984740745262"/>
      </right>
      <top/>
      <bottom style="thin">
        <color theme="0" tint="-0.499984740745262"/>
      </bottom>
      <diagonal/>
    </border>
    <border>
      <left/>
      <right style="thin">
        <color theme="0"/>
      </right>
      <top/>
      <bottom/>
      <diagonal/>
    </border>
    <border>
      <left style="thin">
        <color theme="0"/>
      </left>
      <right style="thin">
        <color theme="0"/>
      </right>
      <top/>
      <bottom/>
      <diagonal/>
    </border>
    <border>
      <left style="thin">
        <color theme="0" tint="-0.499984740745262"/>
      </left>
      <right/>
      <top/>
      <bottom/>
      <diagonal/>
    </border>
    <border>
      <left/>
      <right style="thin">
        <color theme="0" tint="-0.499984740745262"/>
      </right>
      <top/>
      <bottom/>
      <diagonal/>
    </border>
    <border>
      <left style="thin">
        <color indexed="64"/>
      </left>
      <right style="thin">
        <color theme="0"/>
      </right>
      <top style="thin">
        <color theme="0"/>
      </top>
      <bottom style="thin">
        <color theme="0" tint="-0.499984740745262"/>
      </bottom>
      <diagonal/>
    </border>
    <border>
      <left style="thin">
        <color indexed="64"/>
      </left>
      <right style="thin">
        <color theme="0"/>
      </right>
      <top style="thin">
        <color theme="0"/>
      </top>
      <bottom style="thin">
        <color theme="0"/>
      </bottom>
      <diagonal/>
    </border>
    <border>
      <left style="thin">
        <color theme="0"/>
      </left>
      <right style="thin">
        <color theme="0"/>
      </right>
      <top style="thin">
        <color theme="0"/>
      </top>
      <bottom style="thin">
        <color theme="0" tint="-0.499984740745262"/>
      </bottom>
      <diagonal/>
    </border>
    <border>
      <left style="thin">
        <color indexed="64"/>
      </left>
      <right style="thin">
        <color theme="0"/>
      </right>
      <top style="thin">
        <color theme="0" tint="-0.499984740745262"/>
      </top>
      <bottom style="thin">
        <color theme="0"/>
      </bottom>
      <diagonal/>
    </border>
    <border>
      <left style="thin">
        <color theme="0"/>
      </left>
      <right style="thin">
        <color theme="0"/>
      </right>
      <top style="thin">
        <color theme="0" tint="-0.499984740745262"/>
      </top>
      <bottom style="thin">
        <color theme="0"/>
      </bottom>
      <diagonal/>
    </border>
    <border>
      <left style="thin">
        <color theme="0"/>
      </left>
      <right style="thin">
        <color indexed="64"/>
      </right>
      <top style="thin">
        <color theme="0" tint="-0.499984740745262"/>
      </top>
      <bottom style="thin">
        <color theme="0"/>
      </bottom>
      <diagonal/>
    </border>
    <border>
      <left style="thin">
        <color theme="0"/>
      </left>
      <right style="thin">
        <color indexed="64"/>
      </right>
      <top style="thin">
        <color theme="0"/>
      </top>
      <bottom style="thin">
        <color theme="0" tint="-0.499984740745262"/>
      </bottom>
      <diagonal/>
    </border>
    <border>
      <left style="thin">
        <color theme="0"/>
      </left>
      <right style="thin">
        <color indexed="64"/>
      </right>
      <top style="thin">
        <color theme="0"/>
      </top>
      <bottom style="thin">
        <color theme="0"/>
      </bottom>
      <diagonal/>
    </border>
    <border>
      <left/>
      <right style="thin">
        <color indexed="64"/>
      </right>
      <top style="thin">
        <color theme="0"/>
      </top>
      <bottom style="thin">
        <color theme="0"/>
      </bottom>
      <diagonal/>
    </border>
    <border>
      <left style="thin">
        <color theme="0"/>
      </left>
      <right style="thin">
        <color indexed="64"/>
      </right>
      <top style="thin">
        <color theme="0"/>
      </top>
      <bottom/>
      <diagonal/>
    </border>
    <border>
      <left style="thin">
        <color rgb="FF8F302E"/>
      </left>
      <right style="thin">
        <color theme="0"/>
      </right>
      <top style="thin">
        <color theme="0"/>
      </top>
      <bottom style="thin">
        <color theme="0" tint="-0.499984740745262"/>
      </bottom>
      <diagonal/>
    </border>
    <border>
      <left style="thin">
        <color rgb="FF8F302E"/>
      </left>
      <right style="thin">
        <color theme="0"/>
      </right>
      <top style="thin">
        <color theme="0"/>
      </top>
      <bottom style="thin">
        <color theme="0"/>
      </bottom>
      <diagonal/>
    </border>
    <border>
      <left style="thin">
        <color rgb="FF8F302E"/>
      </left>
      <right style="thin">
        <color theme="0"/>
      </right>
      <top style="thin">
        <color theme="0" tint="-0.499984740745262"/>
      </top>
      <bottom style="thin">
        <color theme="0"/>
      </bottom>
      <diagonal/>
    </border>
    <border>
      <left style="thin">
        <color rgb="FF8F302E"/>
      </left>
      <right style="thin">
        <color theme="0" tint="-0.499984740745262"/>
      </right>
      <top/>
      <bottom style="thin">
        <color theme="0" tint="-0.499984740745262"/>
      </bottom>
      <diagonal/>
    </border>
    <border>
      <left style="medium">
        <color rgb="FF8F302E"/>
      </left>
      <right style="thin">
        <color theme="0"/>
      </right>
      <top style="thin">
        <color theme="0"/>
      </top>
      <bottom style="thin">
        <color theme="0" tint="-0.499984740745262"/>
      </bottom>
      <diagonal/>
    </border>
    <border>
      <left style="medium">
        <color rgb="FF8F302E"/>
      </left>
      <right style="thin">
        <color theme="0"/>
      </right>
      <top style="thin">
        <color theme="0"/>
      </top>
      <bottom style="thin">
        <color theme="0"/>
      </bottom>
      <diagonal/>
    </border>
    <border>
      <left style="medium">
        <color rgb="FF8F302E"/>
      </left>
      <right style="thin">
        <color theme="0"/>
      </right>
      <top style="thin">
        <color theme="0" tint="-0.499984740745262"/>
      </top>
      <bottom style="thin">
        <color theme="0"/>
      </bottom>
      <diagonal/>
    </border>
    <border>
      <left style="medium">
        <color theme="0" tint="-0.499984740745262"/>
      </left>
      <right/>
      <top/>
      <bottom/>
      <diagonal/>
    </border>
    <border>
      <left style="thin">
        <color theme="0" tint="-0.499984740745262"/>
      </left>
      <right style="thin">
        <color theme="0" tint="-0.499984740745262"/>
      </right>
      <top/>
      <bottom style="medium">
        <color rgb="FF8F302E"/>
      </bottom>
      <diagonal/>
    </border>
    <border>
      <left style="medium">
        <color rgb="FF8F302E"/>
      </left>
      <right style="thin">
        <color theme="0"/>
      </right>
      <top style="medium">
        <color rgb="FF8F302E"/>
      </top>
      <bottom style="thin">
        <color theme="0"/>
      </bottom>
      <diagonal/>
    </border>
    <border>
      <left style="thin">
        <color theme="0"/>
      </left>
      <right style="thin">
        <color theme="0"/>
      </right>
      <top style="medium">
        <color rgb="FF8F302E"/>
      </top>
      <bottom style="thin">
        <color theme="0"/>
      </bottom>
      <diagonal/>
    </border>
    <border>
      <left style="thick">
        <color rgb="FF8F302E"/>
      </left>
      <right style="thin">
        <color theme="0"/>
      </right>
      <top style="thin">
        <color theme="0" tint="-0.499984740745262"/>
      </top>
      <bottom style="thin">
        <color theme="0"/>
      </bottom>
      <diagonal/>
    </border>
    <border>
      <left style="thick">
        <color rgb="FF8F302E"/>
      </left>
      <right style="thin">
        <color theme="0"/>
      </right>
      <top style="thick">
        <color rgb="FF8F302E"/>
      </top>
      <bottom style="thick">
        <color rgb="FF8F302E"/>
      </bottom>
      <diagonal/>
    </border>
    <border>
      <left style="thin">
        <color theme="0"/>
      </left>
      <right style="thin">
        <color theme="0"/>
      </right>
      <top style="thick">
        <color rgb="FF8F302E"/>
      </top>
      <bottom style="thick">
        <color rgb="FF8F302E"/>
      </bottom>
      <diagonal/>
    </border>
    <border>
      <left style="thin">
        <color theme="0"/>
      </left>
      <right style="thick">
        <color rgb="FF8F302E"/>
      </right>
      <top style="thick">
        <color rgb="FF8F302E"/>
      </top>
      <bottom style="thick">
        <color rgb="FF8F302E"/>
      </bottom>
      <diagonal/>
    </border>
    <border>
      <left style="thick">
        <color rgb="FF8F302E"/>
      </left>
      <right style="thin">
        <color theme="0"/>
      </right>
      <top style="thin">
        <color theme="0"/>
      </top>
      <bottom style="thin">
        <color theme="0" tint="-0.499984740745262"/>
      </bottom>
      <diagonal/>
    </border>
    <border>
      <left style="thick">
        <color rgb="FF8F302E"/>
      </left>
      <right style="thin">
        <color theme="0"/>
      </right>
      <top style="thin">
        <color theme="0"/>
      </top>
      <bottom style="thin">
        <color theme="0"/>
      </bottom>
      <diagonal/>
    </border>
    <border>
      <left/>
      <right/>
      <top/>
      <bottom style="thin">
        <color rgb="FF8F302E"/>
      </bottom>
      <diagonal/>
    </border>
    <border>
      <left/>
      <right style="medium">
        <color theme="0"/>
      </right>
      <top/>
      <bottom/>
      <diagonal/>
    </border>
    <border>
      <left style="thin">
        <color theme="0"/>
      </left>
      <right style="thin">
        <color indexed="64"/>
      </right>
      <top/>
      <bottom style="thin">
        <color theme="0"/>
      </bottom>
      <diagonal/>
    </border>
    <border>
      <left/>
      <right style="thin">
        <color theme="0"/>
      </right>
      <top/>
      <bottom style="thin">
        <color theme="0"/>
      </bottom>
      <diagonal/>
    </border>
    <border>
      <left style="thin">
        <color theme="0"/>
      </left>
      <right/>
      <top/>
      <bottom style="thin">
        <color theme="0"/>
      </bottom>
      <diagonal/>
    </border>
    <border>
      <left style="thin">
        <color theme="0"/>
      </left>
      <right/>
      <top/>
      <bottom/>
      <diagonal/>
    </border>
    <border>
      <left style="thin">
        <color theme="0"/>
      </left>
      <right style="thin">
        <color theme="0"/>
      </right>
      <top style="thin">
        <color rgb="FF8F302E"/>
      </top>
      <bottom style="thin">
        <color rgb="FF8F302E"/>
      </bottom>
      <diagonal/>
    </border>
    <border>
      <left style="thin">
        <color theme="0"/>
      </left>
      <right style="thin">
        <color rgb="FF8F302E"/>
      </right>
      <top style="thin">
        <color rgb="FF8F302E"/>
      </top>
      <bottom style="thin">
        <color rgb="FF8F302E"/>
      </bottom>
      <diagonal/>
    </border>
    <border>
      <left/>
      <right style="thin">
        <color theme="0"/>
      </right>
      <top style="thin">
        <color rgb="FF8F302E"/>
      </top>
      <bottom style="thin">
        <color rgb="FF8F302E"/>
      </bottom>
      <diagonal/>
    </border>
    <border>
      <left/>
      <right/>
      <top/>
      <bottom style="thin">
        <color theme="0"/>
      </bottom>
      <diagonal/>
    </border>
    <border>
      <left style="thick">
        <color rgb="FF8F302E"/>
      </left>
      <right style="thin">
        <color theme="0"/>
      </right>
      <top/>
      <bottom/>
      <diagonal/>
    </border>
    <border>
      <left/>
      <right style="thin">
        <color theme="0"/>
      </right>
      <top style="thin">
        <color theme="0"/>
      </top>
      <bottom style="thin">
        <color theme="0" tint="-0.499984740745262"/>
      </bottom>
      <diagonal/>
    </border>
    <border>
      <left/>
      <right style="thin">
        <color theme="0"/>
      </right>
      <top style="thin">
        <color rgb="FF8F302E"/>
      </top>
      <bottom/>
      <diagonal/>
    </border>
    <border>
      <left style="thin">
        <color theme="0"/>
      </left>
      <right style="thin">
        <color theme="0"/>
      </right>
      <top style="thin">
        <color rgb="FF8F302E"/>
      </top>
      <bottom/>
      <diagonal/>
    </border>
    <border>
      <left style="thin">
        <color theme="0"/>
      </left>
      <right style="thin">
        <color theme="0"/>
      </right>
      <top style="thin">
        <color rgb="FF8F302E"/>
      </top>
      <bottom style="thin">
        <color theme="0"/>
      </bottom>
      <diagonal/>
    </border>
    <border>
      <left style="thin">
        <color theme="0"/>
      </left>
      <right/>
      <top style="thin">
        <color rgb="FF8F302E"/>
      </top>
      <bottom style="thin">
        <color theme="0"/>
      </bottom>
      <diagonal/>
    </border>
    <border>
      <left style="thin">
        <color theme="0"/>
      </left>
      <right style="thin">
        <color rgb="FF8F302E"/>
      </right>
      <top style="thin">
        <color rgb="FF8F302E"/>
      </top>
      <bottom/>
      <diagonal/>
    </border>
    <border>
      <left style="thin">
        <color theme="0" tint="-0.499984740745262"/>
      </left>
      <right/>
      <top style="thin">
        <color theme="0"/>
      </top>
      <bottom style="thin">
        <color theme="0" tint="-0.499984740745262"/>
      </bottom>
      <diagonal/>
    </border>
    <border>
      <left/>
      <right/>
      <top style="thin">
        <color theme="0"/>
      </top>
      <bottom style="thin">
        <color theme="0" tint="-0.499984740745262"/>
      </bottom>
      <diagonal/>
    </border>
    <border>
      <left/>
      <right style="thin">
        <color theme="0" tint="-0.499984740745262"/>
      </right>
      <top style="thin">
        <color theme="0"/>
      </top>
      <bottom style="thin">
        <color theme="0" tint="-0.499984740745262"/>
      </bottom>
      <diagonal/>
    </border>
    <border>
      <left style="thin">
        <color indexed="64"/>
      </left>
      <right style="thin">
        <color theme="0"/>
      </right>
      <top style="thin">
        <color theme="0"/>
      </top>
      <bottom/>
      <diagonal/>
    </border>
  </borders>
  <cellStyleXfs count="9">
    <xf numFmtId="0" fontId="0" fillId="0" borderId="0"/>
    <xf numFmtId="9" fontId="2" fillId="0" borderId="0" applyFont="0" applyFill="0" applyBorder="0" applyAlignment="0" applyProtection="0"/>
    <xf numFmtId="0" fontId="1" fillId="0" borderId="0"/>
    <xf numFmtId="164" fontId="2"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43" fontId="4"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572">
    <xf numFmtId="0" fontId="0" fillId="0" borderId="0" xfId="0"/>
    <xf numFmtId="0" fontId="6" fillId="0" borderId="0" xfId="2" applyFont="1"/>
    <xf numFmtId="0" fontId="6" fillId="0" borderId="0" xfId="2" applyFont="1" applyAlignment="1">
      <alignment vertical="center"/>
    </xf>
    <xf numFmtId="0" fontId="5" fillId="0" borderId="0" xfId="2" applyFont="1" applyAlignment="1">
      <alignment vertical="center"/>
    </xf>
    <xf numFmtId="0" fontId="5" fillId="0" borderId="0" xfId="2" applyFont="1" applyAlignment="1">
      <alignment horizontal="center" vertical="center" wrapText="1"/>
    </xf>
    <xf numFmtId="3" fontId="5" fillId="0" borderId="0" xfId="2" applyNumberFormat="1" applyFont="1" applyAlignment="1">
      <alignment vertical="center"/>
    </xf>
    <xf numFmtId="0" fontId="7" fillId="0" borderId="0" xfId="2" applyFont="1" applyAlignment="1">
      <alignment vertical="center"/>
    </xf>
    <xf numFmtId="0" fontId="8" fillId="0" borderId="0" xfId="2" applyFont="1" applyAlignment="1">
      <alignment vertical="center"/>
    </xf>
    <xf numFmtId="0" fontId="9" fillId="0" borderId="0" xfId="2" applyFont="1" applyAlignment="1">
      <alignment vertical="center"/>
    </xf>
    <xf numFmtId="0" fontId="10" fillId="0" borderId="0" xfId="2" applyFont="1" applyAlignment="1">
      <alignment vertical="center"/>
    </xf>
    <xf numFmtId="3" fontId="9" fillId="0" borderId="0" xfId="2" applyNumberFormat="1" applyFont="1" applyAlignment="1">
      <alignment vertical="center"/>
    </xf>
    <xf numFmtId="0" fontId="5" fillId="0" borderId="0" xfId="0" applyFont="1"/>
    <xf numFmtId="0" fontId="5" fillId="5" borderId="0" xfId="0" applyFont="1" applyFill="1"/>
    <xf numFmtId="0" fontId="11" fillId="5" borderId="0" xfId="0" applyFont="1" applyFill="1" applyAlignment="1">
      <alignment horizontal="left" indent="5"/>
    </xf>
    <xf numFmtId="0" fontId="12" fillId="0" borderId="0" xfId="0" applyFont="1"/>
    <xf numFmtId="0" fontId="13" fillId="0" borderId="0" xfId="0" applyFont="1"/>
    <xf numFmtId="0" fontId="0" fillId="0" borderId="0" xfId="0" applyAlignment="1">
      <alignment horizontal="center"/>
    </xf>
    <xf numFmtId="0" fontId="0" fillId="8" borderId="0" xfId="0" applyFill="1" applyAlignment="1">
      <alignment horizontal="left" indent="3"/>
    </xf>
    <xf numFmtId="43" fontId="0" fillId="0" borderId="0" xfId="0" applyNumberFormat="1"/>
    <xf numFmtId="0" fontId="0" fillId="5" borderId="0" xfId="0" applyFill="1" applyAlignment="1">
      <alignment horizontal="left" indent="5"/>
    </xf>
    <xf numFmtId="0" fontId="14" fillId="0" borderId="0" xfId="0" applyFont="1"/>
    <xf numFmtId="0" fontId="14" fillId="0" borderId="0" xfId="0" applyFont="1" applyAlignment="1">
      <alignment horizontal="center"/>
    </xf>
    <xf numFmtId="43" fontId="14" fillId="0" borderId="0" xfId="0" applyNumberFormat="1" applyFont="1"/>
    <xf numFmtId="0" fontId="14" fillId="4" borderId="0" xfId="0" applyFont="1" applyFill="1" applyAlignment="1">
      <alignment horizontal="left" indent="11"/>
    </xf>
    <xf numFmtId="0" fontId="15" fillId="0" borderId="0" xfId="0" applyFont="1" applyAlignment="1">
      <alignment horizontal="center"/>
    </xf>
    <xf numFmtId="43" fontId="15" fillId="0" borderId="0" xfId="0" applyNumberFormat="1" applyFont="1"/>
    <xf numFmtId="0" fontId="15" fillId="5" borderId="0" xfId="0" applyFont="1" applyFill="1" applyAlignment="1">
      <alignment horizontal="left" indent="5"/>
    </xf>
    <xf numFmtId="0" fontId="0" fillId="5" borderId="0" xfId="0" applyFill="1"/>
    <xf numFmtId="0" fontId="0" fillId="0" borderId="0" xfId="0" applyAlignment="1">
      <alignment horizontal="left" indent="4"/>
    </xf>
    <xf numFmtId="0" fontId="15" fillId="0" borderId="0" xfId="0" applyFont="1" applyAlignment="1">
      <alignment horizontal="left" indent="4"/>
    </xf>
    <xf numFmtId="0" fontId="17" fillId="0" borderId="0" xfId="0" applyFont="1" applyAlignment="1">
      <alignment horizontal="center"/>
    </xf>
    <xf numFmtId="0" fontId="17" fillId="8" borderId="0" xfId="0" applyFont="1" applyFill="1" applyAlignment="1">
      <alignment horizontal="left" indent="3"/>
    </xf>
    <xf numFmtId="43" fontId="17" fillId="0" borderId="0" xfId="0" applyNumberFormat="1" applyFont="1"/>
    <xf numFmtId="0" fontId="17" fillId="5" borderId="0" xfId="0" applyFont="1" applyFill="1" applyAlignment="1">
      <alignment horizontal="left" indent="5"/>
    </xf>
    <xf numFmtId="0" fontId="17" fillId="7" borderId="0" xfId="0" applyFont="1" applyFill="1" applyAlignment="1">
      <alignment horizontal="left" indent="9"/>
    </xf>
    <xf numFmtId="0" fontId="12" fillId="0" borderId="0" xfId="0" applyFont="1" applyAlignment="1">
      <alignment horizontal="center"/>
    </xf>
    <xf numFmtId="0" fontId="12" fillId="4" borderId="0" xfId="0" applyFont="1" applyFill="1" applyAlignment="1">
      <alignment horizontal="left" indent="11"/>
    </xf>
    <xf numFmtId="43" fontId="12" fillId="0" borderId="0" xfId="0" applyNumberFormat="1" applyFont="1"/>
    <xf numFmtId="0" fontId="18" fillId="0" borderId="0" xfId="2" applyFont="1" applyAlignment="1">
      <alignment vertical="center"/>
    </xf>
    <xf numFmtId="0" fontId="19" fillId="0" borderId="0" xfId="2" applyFont="1" applyAlignment="1">
      <alignment vertical="center"/>
    </xf>
    <xf numFmtId="0" fontId="20" fillId="0" borderId="0" xfId="2" applyFont="1" applyAlignment="1">
      <alignment vertical="center"/>
    </xf>
    <xf numFmtId="0" fontId="21" fillId="0" borderId="0" xfId="0" applyFont="1"/>
    <xf numFmtId="0" fontId="19" fillId="5" borderId="0" xfId="0" applyFont="1" applyFill="1"/>
    <xf numFmtId="0" fontId="19" fillId="0" borderId="0" xfId="0" applyFont="1"/>
    <xf numFmtId="0" fontId="24" fillId="0" borderId="0" xfId="0" applyFont="1"/>
    <xf numFmtId="0" fontId="25" fillId="0" borderId="0" xfId="2" applyFont="1" applyAlignment="1">
      <alignment vertical="center"/>
    </xf>
    <xf numFmtId="0" fontId="22" fillId="0" borderId="0" xfId="0" applyFont="1"/>
    <xf numFmtId="0" fontId="26" fillId="0" borderId="0" xfId="2" applyFont="1" applyAlignment="1">
      <alignment vertical="center"/>
    </xf>
    <xf numFmtId="0" fontId="14" fillId="5" borderId="0" xfId="0" applyFont="1" applyFill="1"/>
    <xf numFmtId="0" fontId="14" fillId="9" borderId="0" xfId="0" applyFont="1" applyFill="1"/>
    <xf numFmtId="0" fontId="28" fillId="0" borderId="0" xfId="0" applyFont="1" applyAlignment="1">
      <alignment horizontal="center"/>
    </xf>
    <xf numFmtId="0" fontId="28" fillId="6" borderId="0" xfId="0" applyFont="1" applyFill="1"/>
    <xf numFmtId="0" fontId="28" fillId="7" borderId="0" xfId="0" applyFont="1" applyFill="1"/>
    <xf numFmtId="0" fontId="28" fillId="9" borderId="0" xfId="0" applyFont="1" applyFill="1"/>
    <xf numFmtId="4" fontId="29" fillId="0" borderId="0" xfId="0" applyNumberFormat="1" applyFont="1"/>
    <xf numFmtId="0" fontId="12" fillId="6" borderId="0" xfId="0" applyFont="1" applyFill="1"/>
    <xf numFmtId="0" fontId="12" fillId="7" borderId="0" xfId="0" applyFont="1" applyFill="1"/>
    <xf numFmtId="0" fontId="12" fillId="9" borderId="0" xfId="0" applyFont="1" applyFill="1"/>
    <xf numFmtId="0" fontId="28" fillId="0" borderId="0" xfId="0" applyFont="1"/>
    <xf numFmtId="0" fontId="30" fillId="0" borderId="0" xfId="0" applyFont="1"/>
    <xf numFmtId="0" fontId="32" fillId="0" borderId="0" xfId="0" applyFont="1"/>
    <xf numFmtId="0" fontId="33" fillId="0" borderId="0" xfId="2" applyFont="1" applyAlignment="1">
      <alignment vertical="center"/>
    </xf>
    <xf numFmtId="0" fontId="34" fillId="0" borderId="0" xfId="0" applyFont="1"/>
    <xf numFmtId="0" fontId="35" fillId="0" borderId="0" xfId="2" applyFont="1" applyAlignment="1">
      <alignment vertical="center"/>
    </xf>
    <xf numFmtId="0" fontId="27" fillId="0" borderId="0" xfId="2" applyFont="1" applyAlignment="1">
      <alignment vertical="center"/>
    </xf>
    <xf numFmtId="0" fontId="36" fillId="0" borderId="0" xfId="0" applyFont="1"/>
    <xf numFmtId="0" fontId="32" fillId="4" borderId="0" xfId="0" applyFont="1" applyFill="1" applyAlignment="1">
      <alignment horizontal="left" indent="11"/>
    </xf>
    <xf numFmtId="0" fontId="37" fillId="0" borderId="0" xfId="2" applyFont="1" applyAlignment="1">
      <alignment vertical="center"/>
    </xf>
    <xf numFmtId="4" fontId="5" fillId="0" borderId="0" xfId="0" applyNumberFormat="1" applyFont="1"/>
    <xf numFmtId="0" fontId="38" fillId="0" borderId="0" xfId="0" applyFont="1"/>
    <xf numFmtId="4" fontId="9" fillId="0" borderId="0" xfId="0" applyNumberFormat="1" applyFont="1"/>
    <xf numFmtId="0" fontId="31" fillId="0" borderId="0" xfId="0" applyFont="1" applyAlignment="1">
      <alignment horizontal="center"/>
    </xf>
    <xf numFmtId="0" fontId="17" fillId="9" borderId="0" xfId="0" applyFont="1" applyFill="1"/>
    <xf numFmtId="4" fontId="7" fillId="0" borderId="0" xfId="0" applyNumberFormat="1" applyFont="1"/>
    <xf numFmtId="4" fontId="39" fillId="0" borderId="0" xfId="0" applyNumberFormat="1" applyFont="1"/>
    <xf numFmtId="0" fontId="31" fillId="0" borderId="0" xfId="0" applyFont="1"/>
    <xf numFmtId="0" fontId="17" fillId="0" borderId="0" xfId="0" applyFont="1"/>
    <xf numFmtId="4" fontId="33" fillId="0" borderId="0" xfId="2" applyNumberFormat="1" applyFont="1" applyAlignment="1">
      <alignment vertical="center"/>
    </xf>
    <xf numFmtId="3" fontId="19" fillId="0" borderId="0" xfId="2" applyNumberFormat="1" applyFont="1" applyAlignment="1">
      <alignment vertical="center"/>
    </xf>
    <xf numFmtId="0" fontId="31" fillId="8" borderId="0" xfId="0" applyFont="1" applyFill="1" applyAlignment="1">
      <alignment horizontal="left" indent="3"/>
    </xf>
    <xf numFmtId="43" fontId="31" fillId="0" borderId="0" xfId="0" applyNumberFormat="1" applyFont="1"/>
    <xf numFmtId="0" fontId="31" fillId="5" borderId="0" xfId="0" applyFont="1" applyFill="1" applyAlignment="1">
      <alignment horizontal="left" indent="5"/>
    </xf>
    <xf numFmtId="0" fontId="31" fillId="6" borderId="0" xfId="0" applyFont="1" applyFill="1" applyAlignment="1">
      <alignment horizontal="left" indent="7"/>
    </xf>
    <xf numFmtId="0" fontId="31" fillId="7" borderId="0" xfId="0" applyFont="1" applyFill="1" applyAlignment="1">
      <alignment horizontal="left" indent="9"/>
    </xf>
    <xf numFmtId="0" fontId="28" fillId="4" borderId="0" xfId="0" applyFont="1" applyFill="1" applyAlignment="1">
      <alignment horizontal="left" indent="11"/>
    </xf>
    <xf numFmtId="43" fontId="28" fillId="0" borderId="0" xfId="0" applyNumberFormat="1" applyFont="1"/>
    <xf numFmtId="3" fontId="33" fillId="0" borderId="0" xfId="2" applyNumberFormat="1" applyFont="1" applyAlignment="1">
      <alignment vertical="center"/>
    </xf>
    <xf numFmtId="3" fontId="37" fillId="0" borderId="0" xfId="2" applyNumberFormat="1" applyFont="1" applyAlignment="1">
      <alignment vertical="center"/>
    </xf>
    <xf numFmtId="4" fontId="35" fillId="0" borderId="0" xfId="2" applyNumberFormat="1" applyFont="1" applyAlignment="1">
      <alignment vertical="center"/>
    </xf>
    <xf numFmtId="3" fontId="35" fillId="0" borderId="0" xfId="2" applyNumberFormat="1" applyFont="1" applyAlignment="1">
      <alignment vertical="center"/>
    </xf>
    <xf numFmtId="4" fontId="35" fillId="0" borderId="0" xfId="0" applyNumberFormat="1" applyFont="1"/>
    <xf numFmtId="43" fontId="32" fillId="0" borderId="0" xfId="0" applyNumberFormat="1" applyFont="1"/>
    <xf numFmtId="0" fontId="40" fillId="0" borderId="0" xfId="2" applyFont="1" applyAlignment="1">
      <alignment vertical="center"/>
    </xf>
    <xf numFmtId="1" fontId="14" fillId="4" borderId="0" xfId="0" applyNumberFormat="1" applyFont="1" applyFill="1" applyAlignment="1">
      <alignment horizontal="center"/>
    </xf>
    <xf numFmtId="1" fontId="16" fillId="6" borderId="0" xfId="0" applyNumberFormat="1" applyFont="1" applyFill="1" applyAlignment="1">
      <alignment horizontal="center"/>
    </xf>
    <xf numFmtId="1" fontId="16" fillId="7" borderId="0" xfId="0" applyNumberFormat="1" applyFont="1" applyFill="1" applyAlignment="1">
      <alignment horizontal="center"/>
    </xf>
    <xf numFmtId="0" fontId="42" fillId="0" borderId="0" xfId="2" applyFont="1" applyAlignment="1">
      <alignment vertical="center"/>
    </xf>
    <xf numFmtId="0" fontId="43" fillId="0" borderId="0" xfId="2" applyFont="1" applyAlignment="1">
      <alignment horizontal="center" vertical="center" wrapText="1"/>
    </xf>
    <xf numFmtId="0" fontId="44" fillId="0" borderId="0" xfId="2" applyFont="1" applyAlignment="1">
      <alignment horizontal="center" vertical="center" wrapText="1"/>
    </xf>
    <xf numFmtId="0" fontId="46" fillId="0" borderId="0" xfId="2" applyFont="1" applyAlignment="1">
      <alignment horizontal="center" vertical="center" wrapText="1"/>
    </xf>
    <xf numFmtId="0" fontId="47" fillId="0" borderId="0" xfId="2" applyFont="1" applyAlignment="1">
      <alignment vertical="center"/>
    </xf>
    <xf numFmtId="0" fontId="47" fillId="0" borderId="0" xfId="0" applyFont="1" applyAlignment="1">
      <alignment horizontal="center" vertical="center" wrapText="1"/>
    </xf>
    <xf numFmtId="0" fontId="47" fillId="0" borderId="0" xfId="0" applyFont="1" applyAlignment="1">
      <alignment vertical="center"/>
    </xf>
    <xf numFmtId="0" fontId="47" fillId="10" borderId="0" xfId="2" applyFont="1" applyFill="1" applyAlignment="1">
      <alignment vertical="center"/>
    </xf>
    <xf numFmtId="0" fontId="42" fillId="0" borderId="0" xfId="0" applyFont="1" applyAlignment="1">
      <alignment horizontal="left" vertical="center" wrapText="1"/>
    </xf>
    <xf numFmtId="0" fontId="47" fillId="0" borderId="0" xfId="2" applyFont="1" applyAlignment="1">
      <alignment horizontal="center" vertical="center" wrapText="1"/>
    </xf>
    <xf numFmtId="0" fontId="46" fillId="2" borderId="0" xfId="2" applyFont="1" applyFill="1" applyAlignment="1">
      <alignment horizontal="center" vertical="center" wrapText="1"/>
    </xf>
    <xf numFmtId="0" fontId="47" fillId="0" borderId="0" xfId="2" applyFont="1" applyAlignment="1">
      <alignment horizontal="justify" vertical="center" wrapText="1"/>
    </xf>
    <xf numFmtId="3" fontId="47" fillId="0" borderId="1" xfId="2" applyNumberFormat="1" applyFont="1" applyBorder="1" applyAlignment="1">
      <alignment horizontal="center" vertical="center"/>
    </xf>
    <xf numFmtId="10" fontId="47" fillId="0" borderId="1" xfId="1" applyNumberFormat="1" applyFont="1" applyFill="1" applyBorder="1" applyAlignment="1">
      <alignment horizontal="center" vertical="center"/>
    </xf>
    <xf numFmtId="3" fontId="47" fillId="0" borderId="1" xfId="2" applyNumberFormat="1" applyFont="1" applyBorder="1" applyAlignment="1">
      <alignment horizontal="right" vertical="center"/>
    </xf>
    <xf numFmtId="10" fontId="47" fillId="0" borderId="5" xfId="1" applyNumberFormat="1" applyFont="1" applyFill="1" applyBorder="1" applyAlignment="1">
      <alignment horizontal="center" vertical="center"/>
    </xf>
    <xf numFmtId="3" fontId="47" fillId="0" borderId="5" xfId="2" applyNumberFormat="1" applyFont="1" applyBorder="1" applyAlignment="1">
      <alignment horizontal="center" vertical="center" wrapText="1"/>
    </xf>
    <xf numFmtId="0" fontId="47" fillId="0" borderId="0" xfId="2" applyFont="1" applyAlignment="1">
      <alignment horizontal="left" vertical="center" wrapText="1"/>
    </xf>
    <xf numFmtId="0" fontId="47" fillId="0" borderId="1" xfId="2" applyFont="1" applyBorder="1" applyAlignment="1">
      <alignment horizontal="center" vertical="center" wrapText="1"/>
    </xf>
    <xf numFmtId="10" fontId="47" fillId="0" borderId="1" xfId="4" applyNumberFormat="1" applyFont="1" applyFill="1" applyBorder="1" applyAlignment="1">
      <alignment horizontal="center" vertical="center"/>
    </xf>
    <xf numFmtId="0" fontId="47" fillId="0" borderId="5" xfId="2" applyFont="1" applyBorder="1" applyAlignment="1">
      <alignment horizontal="center" vertical="center" wrapText="1"/>
    </xf>
    <xf numFmtId="0" fontId="47" fillId="0" borderId="0" xfId="0" applyFont="1" applyAlignment="1">
      <alignment horizontal="left" vertical="center" wrapText="1"/>
    </xf>
    <xf numFmtId="3" fontId="47" fillId="0" borderId="1" xfId="2" applyNumberFormat="1" applyFont="1" applyBorder="1" applyAlignment="1">
      <alignment horizontal="center" vertical="center" wrapText="1"/>
    </xf>
    <xf numFmtId="10" fontId="47" fillId="0" borderId="1" xfId="2" applyNumberFormat="1" applyFont="1" applyBorder="1" applyAlignment="1">
      <alignment horizontal="center" vertical="center"/>
    </xf>
    <xf numFmtId="10" fontId="47" fillId="0" borderId="5" xfId="2" applyNumberFormat="1" applyFont="1" applyBorder="1" applyAlignment="1">
      <alignment horizontal="center" vertical="center"/>
    </xf>
    <xf numFmtId="0" fontId="50" fillId="0" borderId="0" xfId="2" applyFont="1" applyAlignment="1">
      <alignment vertical="center"/>
    </xf>
    <xf numFmtId="0" fontId="51" fillId="0" borderId="0" xfId="2" applyFont="1" applyAlignment="1">
      <alignment horizontal="center" vertical="center" wrapText="1"/>
    </xf>
    <xf numFmtId="0" fontId="52" fillId="0" borderId="0" xfId="2" applyFont="1" applyAlignment="1">
      <alignment horizontal="center" vertical="center" wrapText="1"/>
    </xf>
    <xf numFmtId="3" fontId="47" fillId="3" borderId="1" xfId="2" applyNumberFormat="1" applyFont="1" applyFill="1" applyBorder="1" applyAlignment="1">
      <alignment horizontal="center" vertical="center" wrapText="1"/>
    </xf>
    <xf numFmtId="10" fontId="47" fillId="3" borderId="1" xfId="1" applyNumberFormat="1" applyFont="1" applyFill="1" applyBorder="1" applyAlignment="1">
      <alignment horizontal="center" vertical="center"/>
    </xf>
    <xf numFmtId="10" fontId="47" fillId="3" borderId="1" xfId="2" applyNumberFormat="1" applyFont="1" applyFill="1" applyBorder="1" applyAlignment="1">
      <alignment horizontal="center" vertical="center"/>
    </xf>
    <xf numFmtId="0" fontId="47" fillId="0" borderId="1" xfId="2" applyFont="1" applyBorder="1" applyAlignment="1">
      <alignment horizontal="center" vertical="center"/>
    </xf>
    <xf numFmtId="0" fontId="45" fillId="10" borderId="13" xfId="0" applyFont="1" applyFill="1" applyBorder="1" applyAlignment="1">
      <alignment horizontal="center" vertical="center" wrapText="1"/>
    </xf>
    <xf numFmtId="0" fontId="49" fillId="10" borderId="13" xfId="2" applyFont="1" applyFill="1" applyBorder="1" applyAlignment="1">
      <alignment horizontal="center" vertical="center" wrapText="1"/>
    </xf>
    <xf numFmtId="0" fontId="45" fillId="10" borderId="13" xfId="2" applyFont="1" applyFill="1" applyBorder="1" applyAlignment="1">
      <alignment horizontal="center" vertical="center" wrapText="1"/>
    </xf>
    <xf numFmtId="0" fontId="45" fillId="10" borderId="16" xfId="0" applyFont="1" applyFill="1" applyBorder="1" applyAlignment="1">
      <alignment horizontal="center" vertical="center" wrapText="1"/>
    </xf>
    <xf numFmtId="0" fontId="53" fillId="0" borderId="0" xfId="0" applyFont="1"/>
    <xf numFmtId="0" fontId="54" fillId="0" borderId="0" xfId="2" applyFont="1" applyAlignment="1">
      <alignment vertical="center"/>
    </xf>
    <xf numFmtId="0" fontId="55" fillId="0" borderId="0" xfId="2" applyFont="1" applyAlignment="1">
      <alignment vertical="center"/>
    </xf>
    <xf numFmtId="0" fontId="56" fillId="0" borderId="0" xfId="2" applyFont="1" applyAlignment="1">
      <alignment vertical="center"/>
    </xf>
    <xf numFmtId="3" fontId="12" fillId="0" borderId="5" xfId="2" applyNumberFormat="1" applyFont="1" applyBorder="1" applyAlignment="1">
      <alignment horizontal="center" vertical="center"/>
    </xf>
    <xf numFmtId="10" fontId="12" fillId="0" borderId="5" xfId="1" applyNumberFormat="1" applyFont="1" applyFill="1" applyBorder="1" applyAlignment="1">
      <alignment horizontal="center" vertical="center"/>
    </xf>
    <xf numFmtId="3" fontId="12" fillId="0" borderId="5" xfId="2" applyNumberFormat="1" applyFont="1" applyBorder="1" applyAlignment="1">
      <alignment vertical="center"/>
    </xf>
    <xf numFmtId="0" fontId="12" fillId="0" borderId="5" xfId="2" applyFont="1" applyBorder="1" applyAlignment="1">
      <alignment horizontal="left" vertical="center"/>
    </xf>
    <xf numFmtId="3" fontId="12" fillId="0" borderId="5" xfId="2" applyNumberFormat="1" applyFont="1" applyBorder="1" applyAlignment="1">
      <alignment horizontal="center" vertical="center" wrapText="1"/>
    </xf>
    <xf numFmtId="3" fontId="12" fillId="0" borderId="5" xfId="2" applyNumberFormat="1" applyFont="1" applyBorder="1" applyAlignment="1">
      <alignment vertical="center" wrapText="1"/>
    </xf>
    <xf numFmtId="0" fontId="12" fillId="0" borderId="15" xfId="2" applyFont="1" applyBorder="1" applyAlignment="1">
      <alignment horizontal="center" vertical="center"/>
    </xf>
    <xf numFmtId="3" fontId="12" fillId="0" borderId="15" xfId="2" applyNumberFormat="1" applyFont="1" applyBorder="1" applyAlignment="1">
      <alignment horizontal="center" vertical="center" wrapText="1"/>
    </xf>
    <xf numFmtId="10" fontId="12" fillId="0" borderId="15" xfId="1" applyNumberFormat="1" applyFont="1" applyFill="1" applyBorder="1" applyAlignment="1">
      <alignment horizontal="center" vertical="center"/>
    </xf>
    <xf numFmtId="3" fontId="12" fillId="0" borderId="15" xfId="2" applyNumberFormat="1" applyFont="1" applyBorder="1" applyAlignment="1">
      <alignment vertical="center" wrapText="1"/>
    </xf>
    <xf numFmtId="3" fontId="58" fillId="10" borderId="12" xfId="2" applyNumberFormat="1" applyFont="1" applyFill="1" applyBorder="1" applyAlignment="1">
      <alignment horizontal="center" vertical="center" wrapText="1"/>
    </xf>
    <xf numFmtId="10" fontId="58" fillId="10" borderId="12" xfId="1" applyNumberFormat="1" applyFont="1" applyFill="1" applyBorder="1" applyAlignment="1">
      <alignment horizontal="center" vertical="center" wrapText="1"/>
    </xf>
    <xf numFmtId="3" fontId="58" fillId="10" borderId="12" xfId="2" applyNumberFormat="1" applyFont="1" applyFill="1" applyBorder="1" applyAlignment="1">
      <alignment vertical="center" wrapText="1"/>
    </xf>
    <xf numFmtId="0" fontId="12" fillId="0" borderId="0" xfId="2" applyFont="1" applyAlignment="1">
      <alignment vertical="center"/>
    </xf>
    <xf numFmtId="43" fontId="12" fillId="0" borderId="0" xfId="2" applyNumberFormat="1" applyFont="1" applyAlignment="1">
      <alignment vertical="center"/>
    </xf>
    <xf numFmtId="3" fontId="12" fillId="0" borderId="0" xfId="2" applyNumberFormat="1" applyFont="1" applyAlignment="1">
      <alignment vertical="center"/>
    </xf>
    <xf numFmtId="0" fontId="12" fillId="0" borderId="0" xfId="0" applyFont="1" applyAlignment="1">
      <alignment vertical="center"/>
    </xf>
    <xf numFmtId="0" fontId="12" fillId="0" borderId="0" xfId="2" applyFont="1" applyAlignment="1">
      <alignment horizontal="right" vertical="center"/>
    </xf>
    <xf numFmtId="0" fontId="17" fillId="0" borderId="5" xfId="2" applyFont="1" applyBorder="1" applyAlignment="1">
      <alignment horizontal="center" vertical="center" wrapText="1"/>
    </xf>
    <xf numFmtId="3" fontId="17" fillId="0" borderId="5" xfId="2" applyNumberFormat="1" applyFont="1" applyBorder="1" applyAlignment="1">
      <alignment horizontal="center" vertical="center" wrapText="1"/>
    </xf>
    <xf numFmtId="3" fontId="17" fillId="0" borderId="5" xfId="2" applyNumberFormat="1" applyFont="1" applyBorder="1" applyAlignment="1">
      <alignment horizontal="center" vertical="center"/>
    </xf>
    <xf numFmtId="10" fontId="17" fillId="0" borderId="5" xfId="4" applyNumberFormat="1" applyFont="1" applyFill="1" applyBorder="1" applyAlignment="1">
      <alignment horizontal="center" vertical="center"/>
    </xf>
    <xf numFmtId="3" fontId="17" fillId="0" borderId="5" xfId="2" applyNumberFormat="1" applyFont="1" applyBorder="1" applyAlignment="1">
      <alignment horizontal="right" vertical="center"/>
    </xf>
    <xf numFmtId="0" fontId="17" fillId="0" borderId="5" xfId="2" applyFont="1" applyBorder="1" applyAlignment="1">
      <alignment horizontal="center" vertical="center"/>
    </xf>
    <xf numFmtId="0" fontId="12" fillId="0" borderId="5" xfId="2" applyFont="1" applyBorder="1" applyAlignment="1">
      <alignment horizontal="center" vertical="center" wrapText="1"/>
    </xf>
    <xf numFmtId="10" fontId="12" fillId="0" borderId="5" xfId="4" applyNumberFormat="1" applyFont="1" applyFill="1" applyBorder="1" applyAlignment="1">
      <alignment horizontal="center" vertical="center"/>
    </xf>
    <xf numFmtId="3" fontId="12" fillId="0" borderId="5" xfId="2" applyNumberFormat="1" applyFont="1" applyBorder="1" applyAlignment="1">
      <alignment horizontal="right" vertical="center"/>
    </xf>
    <xf numFmtId="0" fontId="12" fillId="0" borderId="5" xfId="2" applyFont="1" applyBorder="1" applyAlignment="1">
      <alignment horizontal="center" vertical="center"/>
    </xf>
    <xf numFmtId="3" fontId="17" fillId="0" borderId="5" xfId="2" applyNumberFormat="1" applyFont="1" applyBorder="1" applyAlignment="1">
      <alignment vertical="center"/>
    </xf>
    <xf numFmtId="3" fontId="12" fillId="3" borderId="5" xfId="2" applyNumberFormat="1" applyFont="1" applyFill="1" applyBorder="1" applyAlignment="1">
      <alignment horizontal="center" vertical="center"/>
    </xf>
    <xf numFmtId="0" fontId="12" fillId="0" borderId="5" xfId="2" applyFont="1" applyBorder="1" applyAlignment="1">
      <alignment vertical="center"/>
    </xf>
    <xf numFmtId="3" fontId="12" fillId="0" borderId="15" xfId="2" applyNumberFormat="1" applyFont="1" applyBorder="1" applyAlignment="1">
      <alignment horizontal="center" vertical="center"/>
    </xf>
    <xf numFmtId="10" fontId="12" fillId="0" borderId="5" xfId="2" applyNumberFormat="1" applyFont="1" applyBorder="1" applyAlignment="1">
      <alignment horizontal="right" vertical="center"/>
    </xf>
    <xf numFmtId="10" fontId="12" fillId="0" borderId="5" xfId="2" applyNumberFormat="1" applyFont="1" applyBorder="1" applyAlignment="1">
      <alignment horizontal="center" vertical="center"/>
    </xf>
    <xf numFmtId="10" fontId="12" fillId="0" borderId="5" xfId="1" applyNumberFormat="1" applyFont="1" applyFill="1" applyBorder="1" applyAlignment="1">
      <alignment horizontal="center" vertical="center" wrapText="1"/>
    </xf>
    <xf numFmtId="3" fontId="12" fillId="0" borderId="5" xfId="2" applyNumberFormat="1" applyFont="1" applyBorder="1" applyAlignment="1">
      <alignment horizontal="right" vertical="center" wrapText="1"/>
    </xf>
    <xf numFmtId="3" fontId="58" fillId="10" borderId="12" xfId="2" applyNumberFormat="1" applyFont="1" applyFill="1" applyBorder="1" applyAlignment="1">
      <alignment horizontal="right" vertical="center" wrapText="1"/>
    </xf>
    <xf numFmtId="3" fontId="12" fillId="0" borderId="0" xfId="0" applyNumberFormat="1" applyFont="1" applyAlignment="1">
      <alignment vertical="center"/>
    </xf>
    <xf numFmtId="0" fontId="1" fillId="0" borderId="0" xfId="2" applyAlignment="1">
      <alignment vertical="center"/>
    </xf>
    <xf numFmtId="0" fontId="12" fillId="0" borderId="15" xfId="2" applyFont="1" applyBorder="1" applyAlignment="1">
      <alignment horizontal="center" vertical="center" wrapText="1"/>
    </xf>
    <xf numFmtId="10" fontId="12" fillId="0" borderId="15" xfId="4" applyNumberFormat="1" applyFont="1" applyFill="1" applyBorder="1" applyAlignment="1">
      <alignment horizontal="center" vertical="center"/>
    </xf>
    <xf numFmtId="10" fontId="58" fillId="10" borderId="12" xfId="4" applyNumberFormat="1" applyFont="1" applyFill="1" applyBorder="1" applyAlignment="1">
      <alignment horizontal="center" vertical="center"/>
    </xf>
    <xf numFmtId="165" fontId="12" fillId="0" borderId="15" xfId="6" applyNumberFormat="1" applyFont="1" applyFill="1" applyBorder="1" applyAlignment="1">
      <alignment horizontal="right" vertical="center"/>
    </xf>
    <xf numFmtId="3" fontId="12" fillId="0" borderId="15" xfId="2" applyNumberFormat="1" applyFont="1" applyBorder="1" applyAlignment="1">
      <alignment horizontal="right" vertical="center" wrapText="1"/>
    </xf>
    <xf numFmtId="3" fontId="58" fillId="10" borderId="12" xfId="2" applyNumberFormat="1" applyFont="1" applyFill="1" applyBorder="1" applyAlignment="1">
      <alignment vertical="center"/>
    </xf>
    <xf numFmtId="0" fontId="12" fillId="0" borderId="15" xfId="2" applyFont="1" applyBorder="1" applyAlignment="1">
      <alignment vertical="center"/>
    </xf>
    <xf numFmtId="3" fontId="12" fillId="0" borderId="15" xfId="2" applyNumberFormat="1" applyFont="1" applyBorder="1" applyAlignment="1">
      <alignment horizontal="right" vertical="center"/>
    </xf>
    <xf numFmtId="43" fontId="12" fillId="0" borderId="5" xfId="6" applyFont="1" applyFill="1" applyBorder="1" applyAlignment="1">
      <alignment horizontal="right" vertical="center"/>
    </xf>
    <xf numFmtId="10" fontId="12" fillId="0" borderId="5" xfId="2" applyNumberFormat="1" applyFont="1" applyBorder="1" applyAlignment="1">
      <alignment vertical="center"/>
    </xf>
    <xf numFmtId="43" fontId="12" fillId="0" borderId="5" xfId="6" applyFont="1" applyFill="1" applyBorder="1" applyAlignment="1">
      <alignment vertical="center"/>
    </xf>
    <xf numFmtId="165" fontId="12" fillId="0" borderId="15" xfId="6" applyNumberFormat="1" applyFont="1" applyFill="1" applyBorder="1" applyAlignment="1">
      <alignment vertical="center"/>
    </xf>
    <xf numFmtId="10" fontId="17" fillId="0" borderId="5" xfId="1" applyNumberFormat="1" applyFont="1" applyFill="1" applyBorder="1" applyAlignment="1">
      <alignment horizontal="center" vertical="center"/>
    </xf>
    <xf numFmtId="3" fontId="58" fillId="10" borderId="12" xfId="2" applyNumberFormat="1" applyFont="1" applyFill="1" applyBorder="1" applyAlignment="1">
      <alignment horizontal="right" vertical="center"/>
    </xf>
    <xf numFmtId="165" fontId="12" fillId="0" borderId="15" xfId="6" applyNumberFormat="1" applyFont="1" applyFill="1" applyBorder="1" applyAlignment="1">
      <alignment horizontal="center" vertical="center"/>
    </xf>
    <xf numFmtId="3" fontId="12" fillId="3" borderId="5" xfId="2" applyNumberFormat="1" applyFont="1" applyFill="1" applyBorder="1" applyAlignment="1">
      <alignment horizontal="center" vertical="center" wrapText="1"/>
    </xf>
    <xf numFmtId="10" fontId="12" fillId="3" borderId="5" xfId="1" applyNumberFormat="1" applyFont="1" applyFill="1" applyBorder="1" applyAlignment="1">
      <alignment horizontal="center" vertical="center"/>
    </xf>
    <xf numFmtId="10" fontId="12" fillId="3" borderId="5" xfId="2" applyNumberFormat="1" applyFont="1" applyFill="1" applyBorder="1" applyAlignment="1">
      <alignment horizontal="center" vertical="center"/>
    </xf>
    <xf numFmtId="10" fontId="12" fillId="3" borderId="5" xfId="1" applyNumberFormat="1" applyFont="1" applyFill="1" applyBorder="1" applyAlignment="1">
      <alignment horizontal="center" vertical="center" wrapText="1"/>
    </xf>
    <xf numFmtId="3" fontId="12" fillId="3" borderId="5" xfId="2" applyNumberFormat="1" applyFont="1" applyFill="1" applyBorder="1" applyAlignment="1">
      <alignment horizontal="right" vertical="center" wrapText="1"/>
    </xf>
    <xf numFmtId="10" fontId="12" fillId="3" borderId="5" xfId="2" applyNumberFormat="1" applyFont="1" applyFill="1" applyBorder="1" applyAlignment="1">
      <alignment horizontal="right" vertical="center"/>
    </xf>
    <xf numFmtId="165" fontId="12" fillId="3" borderId="5" xfId="6" applyNumberFormat="1" applyFont="1" applyFill="1" applyBorder="1" applyAlignment="1">
      <alignment horizontal="right" vertical="center"/>
    </xf>
    <xf numFmtId="3" fontId="12" fillId="3" borderId="15" xfId="2" applyNumberFormat="1" applyFont="1" applyFill="1" applyBorder="1" applyAlignment="1">
      <alignment horizontal="center" vertical="center" wrapText="1"/>
    </xf>
    <xf numFmtId="10" fontId="12" fillId="3" borderId="15" xfId="1" applyNumberFormat="1" applyFont="1" applyFill="1" applyBorder="1" applyAlignment="1">
      <alignment horizontal="center" vertical="center"/>
    </xf>
    <xf numFmtId="165" fontId="12" fillId="3" borderId="15" xfId="6" applyNumberFormat="1" applyFont="1" applyFill="1" applyBorder="1" applyAlignment="1">
      <alignment horizontal="right" vertical="center"/>
    </xf>
    <xf numFmtId="3" fontId="58" fillId="10" borderId="12" xfId="2" applyNumberFormat="1" applyFont="1" applyFill="1" applyBorder="1" applyAlignment="1">
      <alignment horizontal="center" vertical="center"/>
    </xf>
    <xf numFmtId="10" fontId="12" fillId="3" borderId="5" xfId="4" applyNumberFormat="1" applyFont="1" applyFill="1" applyBorder="1" applyAlignment="1">
      <alignment horizontal="center" vertical="center"/>
    </xf>
    <xf numFmtId="3" fontId="12" fillId="3" borderId="5" xfId="2" applyNumberFormat="1" applyFont="1" applyFill="1" applyBorder="1" applyAlignment="1">
      <alignment vertical="center"/>
    </xf>
    <xf numFmtId="165" fontId="12" fillId="3" borderId="5" xfId="6" applyNumberFormat="1" applyFont="1" applyFill="1" applyBorder="1" applyAlignment="1">
      <alignment vertical="center"/>
    </xf>
    <xf numFmtId="3" fontId="12" fillId="3" borderId="5" xfId="2" applyNumberFormat="1" applyFont="1" applyFill="1" applyBorder="1" applyAlignment="1">
      <alignment vertical="center" wrapText="1"/>
    </xf>
    <xf numFmtId="10" fontId="12" fillId="3" borderId="5" xfId="2" applyNumberFormat="1" applyFont="1" applyFill="1" applyBorder="1" applyAlignment="1">
      <alignment vertical="center"/>
    </xf>
    <xf numFmtId="165" fontId="12" fillId="3" borderId="15" xfId="6" applyNumberFormat="1" applyFont="1" applyFill="1" applyBorder="1" applyAlignment="1">
      <alignment vertical="center"/>
    </xf>
    <xf numFmtId="0" fontId="21" fillId="0" borderId="0" xfId="2" applyFont="1" applyAlignment="1">
      <alignment vertical="center"/>
    </xf>
    <xf numFmtId="0" fontId="21" fillId="0" borderId="0" xfId="2" applyFont="1" applyAlignment="1">
      <alignment horizontal="right" vertical="center"/>
    </xf>
    <xf numFmtId="0" fontId="21" fillId="0" borderId="5" xfId="2" applyFont="1" applyBorder="1" applyAlignment="1">
      <alignment horizontal="center" vertical="center" wrapText="1"/>
    </xf>
    <xf numFmtId="3" fontId="21" fillId="0" borderId="5" xfId="2" applyNumberFormat="1" applyFont="1" applyBorder="1" applyAlignment="1">
      <alignment horizontal="center" vertical="center" wrapText="1"/>
    </xf>
    <xf numFmtId="3" fontId="21" fillId="0" borderId="5" xfId="2" applyNumberFormat="1" applyFont="1" applyBorder="1" applyAlignment="1">
      <alignment horizontal="center" vertical="center"/>
    </xf>
    <xf numFmtId="10" fontId="21" fillId="0" borderId="5" xfId="4" applyNumberFormat="1" applyFont="1" applyFill="1" applyBorder="1" applyAlignment="1">
      <alignment horizontal="center" vertical="center"/>
    </xf>
    <xf numFmtId="3" fontId="21" fillId="0" borderId="5" xfId="2" applyNumberFormat="1" applyFont="1" applyBorder="1" applyAlignment="1">
      <alignment horizontal="right" vertical="center"/>
    </xf>
    <xf numFmtId="0" fontId="21" fillId="0" borderId="5" xfId="2" applyFont="1" applyBorder="1" applyAlignment="1">
      <alignment horizontal="center" vertical="center"/>
    </xf>
    <xf numFmtId="0" fontId="21" fillId="0" borderId="5" xfId="2" applyFont="1" applyBorder="1" applyAlignment="1">
      <alignment vertical="center"/>
    </xf>
    <xf numFmtId="3" fontId="23" fillId="0" borderId="5" xfId="2" applyNumberFormat="1" applyFont="1" applyBorder="1" applyAlignment="1">
      <alignment horizontal="center" vertical="center" wrapText="1"/>
    </xf>
    <xf numFmtId="10" fontId="23" fillId="0" borderId="5" xfId="4" applyNumberFormat="1" applyFont="1" applyFill="1" applyBorder="1" applyAlignment="1">
      <alignment horizontal="center" vertical="center"/>
    </xf>
    <xf numFmtId="3" fontId="23" fillId="0" borderId="5" xfId="2" applyNumberFormat="1" applyFont="1" applyBorder="1" applyAlignment="1">
      <alignment vertical="center"/>
    </xf>
    <xf numFmtId="0" fontId="21" fillId="0" borderId="15" xfId="2" applyFont="1" applyBorder="1" applyAlignment="1">
      <alignment horizontal="center" vertical="center"/>
    </xf>
    <xf numFmtId="3" fontId="21" fillId="0" borderId="15" xfId="2" applyNumberFormat="1" applyFont="1" applyBorder="1" applyAlignment="1">
      <alignment horizontal="center" vertical="center" wrapText="1"/>
    </xf>
    <xf numFmtId="3" fontId="21" fillId="0" borderId="15" xfId="2" applyNumberFormat="1" applyFont="1" applyBorder="1" applyAlignment="1">
      <alignment horizontal="center" vertical="center"/>
    </xf>
    <xf numFmtId="10" fontId="21" fillId="0" borderId="15" xfId="4" applyNumberFormat="1" applyFont="1" applyFill="1" applyBorder="1" applyAlignment="1">
      <alignment horizontal="center" vertical="center"/>
    </xf>
    <xf numFmtId="3" fontId="21" fillId="0" borderId="15" xfId="2" applyNumberFormat="1" applyFont="1" applyBorder="1" applyAlignment="1">
      <alignment horizontal="right" vertical="center"/>
    </xf>
    <xf numFmtId="0" fontId="57" fillId="0" borderId="0" xfId="2" applyFont="1" applyAlignment="1">
      <alignment vertical="center"/>
    </xf>
    <xf numFmtId="0" fontId="12" fillId="0" borderId="0" xfId="0" applyFont="1" applyAlignment="1">
      <alignment horizontal="center" vertical="center" wrapText="1"/>
    </xf>
    <xf numFmtId="0" fontId="12" fillId="8" borderId="0" xfId="2" applyFont="1" applyFill="1"/>
    <xf numFmtId="1" fontId="12" fillId="8" borderId="0" xfId="0" applyNumberFormat="1" applyFont="1" applyFill="1" applyAlignment="1">
      <alignment horizontal="center"/>
    </xf>
    <xf numFmtId="0" fontId="12" fillId="0" borderId="0" xfId="0" applyFont="1" applyAlignment="1">
      <alignment horizontal="left" vertical="top"/>
    </xf>
    <xf numFmtId="0" fontId="14" fillId="0" borderId="0" xfId="0" applyFont="1" applyAlignment="1">
      <alignment horizontal="left" vertical="top"/>
    </xf>
    <xf numFmtId="0" fontId="14" fillId="4" borderId="0" xfId="2" applyFont="1" applyFill="1"/>
    <xf numFmtId="0" fontId="16" fillId="6" borderId="0" xfId="2" applyFont="1" applyFill="1"/>
    <xf numFmtId="0" fontId="16" fillId="0" borderId="0" xfId="0" applyFont="1" applyAlignment="1">
      <alignment horizontal="left" vertical="top"/>
    </xf>
    <xf numFmtId="0" fontId="16" fillId="0" borderId="0" xfId="0" applyFont="1"/>
    <xf numFmtId="0" fontId="12" fillId="4" borderId="0" xfId="2" applyFont="1" applyFill="1"/>
    <xf numFmtId="1" fontId="12" fillId="4" borderId="0" xfId="0" applyNumberFormat="1" applyFont="1" applyFill="1" applyAlignment="1">
      <alignment horizontal="center"/>
    </xf>
    <xf numFmtId="0" fontId="17" fillId="6" borderId="0" xfId="2" applyFont="1" applyFill="1"/>
    <xf numFmtId="1" fontId="17" fillId="6" borderId="0" xfId="0" applyNumberFormat="1" applyFont="1" applyFill="1" applyAlignment="1">
      <alignment horizontal="center"/>
    </xf>
    <xf numFmtId="0" fontId="17" fillId="0" borderId="0" xfId="0" applyFont="1" applyAlignment="1">
      <alignment horizontal="left" vertical="top"/>
    </xf>
    <xf numFmtId="0" fontId="17" fillId="7" borderId="0" xfId="2" applyFont="1" applyFill="1"/>
    <xf numFmtId="1" fontId="17" fillId="7" borderId="0" xfId="0" applyNumberFormat="1" applyFont="1" applyFill="1" applyAlignment="1">
      <alignment horizontal="center"/>
    </xf>
    <xf numFmtId="0" fontId="28" fillId="8" borderId="0" xfId="2" applyFont="1" applyFill="1"/>
    <xf numFmtId="1" fontId="28" fillId="8" borderId="0" xfId="0" applyNumberFormat="1" applyFont="1" applyFill="1" applyAlignment="1">
      <alignment horizontal="center"/>
    </xf>
    <xf numFmtId="0" fontId="28" fillId="0" borderId="0" xfId="0" applyFont="1" applyAlignment="1">
      <alignment horizontal="left" vertical="top"/>
    </xf>
    <xf numFmtId="0" fontId="59" fillId="0" borderId="0" xfId="2" applyFont="1" applyAlignment="1">
      <alignment vertical="center"/>
    </xf>
    <xf numFmtId="0" fontId="60" fillId="0" borderId="0" xfId="0" applyFont="1"/>
    <xf numFmtId="0" fontId="61" fillId="0" borderId="0" xfId="2" applyFont="1" applyAlignment="1">
      <alignment vertical="center"/>
    </xf>
    <xf numFmtId="0" fontId="62" fillId="0" borderId="0" xfId="0" applyFont="1"/>
    <xf numFmtId="0" fontId="16" fillId="4" borderId="0" xfId="2" applyFont="1" applyFill="1"/>
    <xf numFmtId="1" fontId="16" fillId="4" borderId="0" xfId="0" applyNumberFormat="1" applyFont="1" applyFill="1" applyAlignment="1">
      <alignment horizontal="center"/>
    </xf>
    <xf numFmtId="0" fontId="63" fillId="0" borderId="0" xfId="0" applyFont="1" applyAlignment="1">
      <alignment horizontal="center"/>
    </xf>
    <xf numFmtId="43" fontId="63" fillId="0" borderId="0" xfId="0" applyNumberFormat="1" applyFont="1"/>
    <xf numFmtId="0" fontId="63" fillId="7" borderId="0" xfId="0" applyFont="1" applyFill="1" applyAlignment="1">
      <alignment horizontal="left" indent="9"/>
    </xf>
    <xf numFmtId="0" fontId="64" fillId="0" borderId="0" xfId="0" applyFont="1"/>
    <xf numFmtId="0" fontId="65" fillId="0" borderId="0" xfId="2" applyFont="1" applyAlignment="1">
      <alignment vertical="center"/>
    </xf>
    <xf numFmtId="0" fontId="60" fillId="0" borderId="0" xfId="0" applyFont="1" applyAlignment="1">
      <alignment horizontal="center"/>
    </xf>
    <xf numFmtId="0" fontId="45" fillId="10" borderId="22" xfId="2" applyFont="1" applyFill="1" applyBorder="1" applyAlignment="1">
      <alignment horizontal="center" vertical="center" wrapText="1"/>
    </xf>
    <xf numFmtId="10" fontId="58" fillId="10" borderId="25" xfId="1" applyNumberFormat="1" applyFont="1" applyFill="1" applyBorder="1" applyAlignment="1">
      <alignment horizontal="center" vertical="center" wrapText="1"/>
    </xf>
    <xf numFmtId="0" fontId="45" fillId="10" borderId="22" xfId="0" applyFont="1" applyFill="1" applyBorder="1" applyAlignment="1">
      <alignment horizontal="center" vertical="center" wrapText="1"/>
    </xf>
    <xf numFmtId="0" fontId="49" fillId="10" borderId="22" xfId="2" applyFont="1" applyFill="1" applyBorder="1" applyAlignment="1">
      <alignment horizontal="center" vertical="center" wrapText="1"/>
    </xf>
    <xf numFmtId="0" fontId="45" fillId="10" borderId="26" xfId="2" applyFont="1" applyFill="1" applyBorder="1" applyAlignment="1">
      <alignment horizontal="center" vertical="center" wrapText="1"/>
    </xf>
    <xf numFmtId="10" fontId="58" fillId="10" borderId="25" xfId="4" applyNumberFormat="1" applyFont="1" applyFill="1" applyBorder="1" applyAlignment="1">
      <alignment horizontal="center" vertical="center"/>
    </xf>
    <xf numFmtId="0" fontId="45" fillId="10" borderId="29" xfId="2" applyFont="1" applyFill="1" applyBorder="1" applyAlignment="1">
      <alignment horizontal="center" vertical="center" wrapText="1"/>
    </xf>
    <xf numFmtId="0" fontId="12" fillId="6" borderId="0" xfId="2" applyFont="1" applyFill="1"/>
    <xf numFmtId="1" fontId="12" fillId="6" borderId="0" xfId="0" applyNumberFormat="1" applyFont="1" applyFill="1" applyAlignment="1">
      <alignment horizontal="center"/>
    </xf>
    <xf numFmtId="0" fontId="17" fillId="4" borderId="0" xfId="2" applyFont="1" applyFill="1"/>
    <xf numFmtId="1" fontId="17" fillId="4" borderId="0" xfId="0" applyNumberFormat="1" applyFont="1" applyFill="1" applyAlignment="1">
      <alignment horizontal="center"/>
    </xf>
    <xf numFmtId="0" fontId="12" fillId="7" borderId="0" xfId="2" applyFont="1" applyFill="1"/>
    <xf numFmtId="1" fontId="12" fillId="7" borderId="0" xfId="0" applyNumberFormat="1" applyFont="1" applyFill="1" applyAlignment="1">
      <alignment horizontal="center"/>
    </xf>
    <xf numFmtId="3" fontId="11" fillId="5" borderId="5" xfId="2" applyNumberFormat="1" applyFont="1" applyFill="1" applyBorder="1" applyAlignment="1">
      <alignment vertical="center"/>
    </xf>
    <xf numFmtId="3" fontId="11" fillId="5" borderId="18" xfId="2" applyNumberFormat="1" applyFont="1" applyFill="1" applyBorder="1" applyAlignment="1">
      <alignment vertical="center"/>
    </xf>
    <xf numFmtId="0" fontId="66" fillId="0" borderId="0" xfId="2" applyFont="1" applyAlignment="1">
      <alignment vertical="center"/>
    </xf>
    <xf numFmtId="166" fontId="12" fillId="0" borderId="5" xfId="2" applyNumberFormat="1" applyFont="1" applyBorder="1" applyAlignment="1">
      <alignment horizontal="center" vertical="center"/>
    </xf>
    <xf numFmtId="0" fontId="67" fillId="0" borderId="0" xfId="2" applyFont="1" applyAlignment="1">
      <alignment vertical="center"/>
    </xf>
    <xf numFmtId="0" fontId="12" fillId="7" borderId="0" xfId="0" applyFont="1" applyFill="1" applyAlignment="1">
      <alignment horizontal="left" indent="9"/>
    </xf>
    <xf numFmtId="0" fontId="12" fillId="6" borderId="0" xfId="0" applyFont="1" applyFill="1" applyAlignment="1">
      <alignment horizontal="left" indent="7"/>
    </xf>
    <xf numFmtId="0" fontId="68" fillId="0" borderId="0" xfId="0" applyFont="1"/>
    <xf numFmtId="0" fontId="68" fillId="0" borderId="0" xfId="0" applyFont="1" applyAlignment="1">
      <alignment horizontal="center"/>
    </xf>
    <xf numFmtId="0" fontId="68" fillId="7" borderId="0" xfId="0" applyFont="1" applyFill="1" applyAlignment="1">
      <alignment horizontal="left" indent="9"/>
    </xf>
    <xf numFmtId="43" fontId="68" fillId="0" borderId="0" xfId="0" applyNumberFormat="1" applyFont="1"/>
    <xf numFmtId="0" fontId="68" fillId="6" borderId="0" xfId="0" applyFont="1" applyFill="1" applyAlignment="1">
      <alignment horizontal="left" indent="7"/>
    </xf>
    <xf numFmtId="0" fontId="68" fillId="4" borderId="0" xfId="0" applyFont="1" applyFill="1" applyAlignment="1">
      <alignment horizontal="left" indent="11"/>
    </xf>
    <xf numFmtId="0" fontId="12" fillId="5" borderId="0" xfId="0" applyFont="1" applyFill="1" applyAlignment="1">
      <alignment horizontal="left" indent="5"/>
    </xf>
    <xf numFmtId="0" fontId="68" fillId="5" borderId="0" xfId="0" applyFont="1" applyFill="1" applyAlignment="1">
      <alignment horizontal="left" indent="5"/>
    </xf>
    <xf numFmtId="0" fontId="69" fillId="0" borderId="0" xfId="2" applyFont="1" applyAlignment="1">
      <alignment vertical="center"/>
    </xf>
    <xf numFmtId="0" fontId="7" fillId="5" borderId="0" xfId="0" applyFont="1" applyFill="1"/>
    <xf numFmtId="1" fontId="14" fillId="7" borderId="0" xfId="0" applyNumberFormat="1" applyFont="1" applyFill="1" applyAlignment="1">
      <alignment horizontal="center"/>
    </xf>
    <xf numFmtId="0" fontId="11" fillId="0" borderId="0" xfId="2" applyFont="1" applyAlignment="1">
      <alignment vertical="center"/>
    </xf>
    <xf numFmtId="4" fontId="70" fillId="0" borderId="0" xfId="0" applyNumberFormat="1" applyFont="1"/>
    <xf numFmtId="0" fontId="71" fillId="0" borderId="0" xfId="0" applyFont="1"/>
    <xf numFmtId="43" fontId="71" fillId="11" borderId="0" xfId="6" applyFont="1" applyFill="1"/>
    <xf numFmtId="1" fontId="28" fillId="5" borderId="0" xfId="0" applyNumberFormat="1" applyFont="1" applyFill="1" applyAlignment="1">
      <alignment horizontal="center"/>
    </xf>
    <xf numFmtId="1" fontId="28" fillId="6" borderId="0" xfId="0" applyNumberFormat="1" applyFont="1" applyFill="1" applyAlignment="1">
      <alignment horizontal="center"/>
    </xf>
    <xf numFmtId="1" fontId="28" fillId="7" borderId="0" xfId="0" applyNumberFormat="1" applyFont="1" applyFill="1" applyAlignment="1">
      <alignment horizontal="center"/>
    </xf>
    <xf numFmtId="1" fontId="28" fillId="12" borderId="0" xfId="0" applyNumberFormat="1" applyFont="1" applyFill="1" applyAlignment="1">
      <alignment horizontal="center"/>
    </xf>
    <xf numFmtId="43" fontId="28" fillId="12" borderId="0" xfId="6" applyFont="1" applyFill="1"/>
    <xf numFmtId="43" fontId="9" fillId="0" borderId="0" xfId="2" applyNumberFormat="1" applyFont="1" applyAlignment="1">
      <alignment vertical="center"/>
    </xf>
    <xf numFmtId="43" fontId="28" fillId="0" borderId="0" xfId="6" applyFont="1"/>
    <xf numFmtId="43" fontId="71" fillId="0" borderId="0" xfId="6" applyFont="1"/>
    <xf numFmtId="3" fontId="12" fillId="3" borderId="5" xfId="2" applyNumberFormat="1" applyFont="1" applyFill="1" applyBorder="1" applyAlignment="1">
      <alignment horizontal="right" vertical="center"/>
    </xf>
    <xf numFmtId="0" fontId="14" fillId="7" borderId="0" xfId="2" applyFont="1" applyFill="1"/>
    <xf numFmtId="0" fontId="17" fillId="6" borderId="0" xfId="0" applyFont="1" applyFill="1"/>
    <xf numFmtId="3" fontId="6" fillId="0" borderId="0" xfId="2" applyNumberFormat="1" applyFont="1" applyAlignment="1">
      <alignment vertical="center"/>
    </xf>
    <xf numFmtId="0" fontId="72" fillId="0" borderId="0" xfId="2" applyFont="1" applyAlignment="1">
      <alignment vertical="center"/>
    </xf>
    <xf numFmtId="0" fontId="17" fillId="7" borderId="0" xfId="0" applyFont="1" applyFill="1"/>
    <xf numFmtId="3" fontId="18" fillId="0" borderId="0" xfId="2" applyNumberFormat="1" applyFont="1" applyAlignment="1">
      <alignment vertical="center"/>
    </xf>
    <xf numFmtId="4" fontId="73" fillId="0" borderId="0" xfId="0" applyNumberFormat="1" applyFont="1"/>
    <xf numFmtId="3" fontId="12" fillId="6" borderId="0" xfId="0" applyNumberFormat="1" applyFont="1" applyFill="1"/>
    <xf numFmtId="3" fontId="14" fillId="0" borderId="0" xfId="0" applyNumberFormat="1" applyFont="1"/>
    <xf numFmtId="3" fontId="25" fillId="0" borderId="0" xfId="2" applyNumberFormat="1" applyFont="1" applyAlignment="1">
      <alignment vertical="center"/>
    </xf>
    <xf numFmtId="3" fontId="12" fillId="0" borderId="0" xfId="0" applyNumberFormat="1" applyFont="1"/>
    <xf numFmtId="3" fontId="12" fillId="7" borderId="0" xfId="2" applyNumberFormat="1" applyFont="1" applyFill="1"/>
    <xf numFmtId="3" fontId="28" fillId="0" borderId="0" xfId="0" applyNumberFormat="1" applyFont="1"/>
    <xf numFmtId="3" fontId="21" fillId="0" borderId="0" xfId="0" applyNumberFormat="1" applyFont="1"/>
    <xf numFmtId="3" fontId="19" fillId="5" borderId="0" xfId="0" applyNumberFormat="1" applyFont="1" applyFill="1"/>
    <xf numFmtId="4" fontId="74" fillId="0" borderId="0" xfId="0" applyNumberFormat="1" applyFont="1"/>
    <xf numFmtId="0" fontId="28" fillId="7" borderId="0" xfId="0" applyFont="1" applyFill="1" applyAlignment="1">
      <alignment horizontal="left"/>
    </xf>
    <xf numFmtId="3" fontId="58" fillId="10" borderId="42" xfId="2" applyNumberFormat="1" applyFont="1" applyFill="1" applyBorder="1" applyAlignment="1">
      <alignment horizontal="center" vertical="center" wrapText="1"/>
    </xf>
    <xf numFmtId="3" fontId="58" fillId="10" borderId="43" xfId="2" applyNumberFormat="1" applyFont="1" applyFill="1" applyBorder="1" applyAlignment="1">
      <alignment horizontal="center" vertical="center"/>
    </xf>
    <xf numFmtId="10" fontId="58" fillId="10" borderId="43" xfId="4" applyNumberFormat="1" applyFont="1" applyFill="1" applyBorder="1" applyAlignment="1">
      <alignment horizontal="center" vertical="center"/>
    </xf>
    <xf numFmtId="3" fontId="58" fillId="10" borderId="43" xfId="2" applyNumberFormat="1" applyFont="1" applyFill="1" applyBorder="1" applyAlignment="1">
      <alignment horizontal="right" vertical="center"/>
    </xf>
    <xf numFmtId="10" fontId="58" fillId="10" borderId="44" xfId="4" applyNumberFormat="1" applyFont="1" applyFill="1" applyBorder="1" applyAlignment="1">
      <alignment horizontal="center" vertical="center"/>
    </xf>
    <xf numFmtId="0" fontId="45" fillId="10" borderId="6" xfId="2" applyFont="1" applyFill="1" applyBorder="1" applyAlignment="1">
      <alignment horizontal="center" vertical="center" wrapText="1"/>
    </xf>
    <xf numFmtId="0" fontId="43" fillId="0" borderId="48" xfId="2" applyFont="1" applyBorder="1" applyAlignment="1">
      <alignment horizontal="center" vertical="center" wrapText="1"/>
    </xf>
    <xf numFmtId="0" fontId="47" fillId="10" borderId="48" xfId="2" applyFont="1" applyFill="1" applyBorder="1" applyAlignment="1">
      <alignment vertical="center"/>
    </xf>
    <xf numFmtId="0" fontId="47" fillId="0" borderId="47" xfId="2" applyFont="1" applyBorder="1" applyAlignment="1">
      <alignment vertical="center"/>
    </xf>
    <xf numFmtId="0" fontId="45" fillId="10" borderId="58" xfId="2" applyFont="1" applyFill="1" applyBorder="1" applyAlignment="1">
      <alignment horizontal="center" vertical="center" wrapText="1"/>
    </xf>
    <xf numFmtId="3" fontId="47" fillId="0" borderId="5" xfId="2" applyNumberFormat="1" applyFont="1" applyBorder="1" applyAlignment="1">
      <alignment horizontal="center" vertical="center"/>
    </xf>
    <xf numFmtId="10" fontId="47" fillId="0" borderId="5" xfId="4" applyNumberFormat="1" applyFont="1" applyFill="1" applyBorder="1" applyAlignment="1">
      <alignment horizontal="center" vertical="center"/>
    </xf>
    <xf numFmtId="0" fontId="49" fillId="10" borderId="6" xfId="2" applyFont="1" applyFill="1" applyBorder="1" applyAlignment="1">
      <alignment horizontal="center" vertical="center" wrapText="1"/>
    </xf>
    <xf numFmtId="0" fontId="47" fillId="0" borderId="48" xfId="2" applyFont="1" applyBorder="1" applyAlignment="1">
      <alignment vertical="center"/>
    </xf>
    <xf numFmtId="4" fontId="12" fillId="0" borderId="5" xfId="2" applyNumberFormat="1" applyFont="1" applyBorder="1" applyAlignment="1">
      <alignment horizontal="center" vertical="center"/>
    </xf>
    <xf numFmtId="0" fontId="12" fillId="0" borderId="0" xfId="0" applyFont="1" applyAlignment="1">
      <alignment horizontal="left" wrapText="1"/>
    </xf>
    <xf numFmtId="0" fontId="75" fillId="0" borderId="0" xfId="2" applyFont="1" applyAlignment="1">
      <alignment vertical="center"/>
    </xf>
    <xf numFmtId="0" fontId="76" fillId="0" borderId="0" xfId="2" applyFont="1" applyAlignment="1">
      <alignment vertical="center"/>
    </xf>
    <xf numFmtId="0" fontId="47" fillId="3" borderId="0" xfId="2" applyFont="1" applyFill="1" applyAlignment="1">
      <alignment vertical="center"/>
    </xf>
    <xf numFmtId="0" fontId="47" fillId="3" borderId="0" xfId="2" applyFont="1" applyFill="1" applyAlignment="1">
      <alignment horizontal="center" vertical="center" wrapText="1"/>
    </xf>
    <xf numFmtId="0" fontId="46" fillId="3" borderId="0" xfId="2" applyFont="1" applyFill="1" applyAlignment="1">
      <alignment horizontal="center" vertical="center" wrapText="1"/>
    </xf>
    <xf numFmtId="0" fontId="47" fillId="3" borderId="0" xfId="2" applyFont="1" applyFill="1" applyAlignment="1">
      <alignment horizontal="justify" vertical="center" wrapText="1"/>
    </xf>
    <xf numFmtId="10" fontId="47" fillId="0" borderId="1" xfId="7" applyNumberFormat="1" applyFont="1" applyFill="1" applyBorder="1" applyAlignment="1">
      <alignment horizontal="center" vertical="center"/>
    </xf>
    <xf numFmtId="10" fontId="12" fillId="0" borderId="5" xfId="7" applyNumberFormat="1" applyFont="1" applyFill="1" applyBorder="1" applyAlignment="1">
      <alignment horizontal="center" vertical="center"/>
    </xf>
    <xf numFmtId="9" fontId="12" fillId="0" borderId="5" xfId="7" applyFont="1" applyFill="1" applyBorder="1" applyAlignment="1">
      <alignment horizontal="center" vertical="center"/>
    </xf>
    <xf numFmtId="10" fontId="12" fillId="0" borderId="15" xfId="7" applyNumberFormat="1" applyFont="1" applyFill="1" applyBorder="1" applyAlignment="1">
      <alignment horizontal="center" vertical="center"/>
    </xf>
    <xf numFmtId="10" fontId="12" fillId="0" borderId="15" xfId="2" applyNumberFormat="1" applyFont="1" applyBorder="1" applyAlignment="1">
      <alignment horizontal="right" vertical="center"/>
    </xf>
    <xf numFmtId="10" fontId="58" fillId="10" borderId="12" xfId="7" applyNumberFormat="1" applyFont="1" applyFill="1" applyBorder="1" applyAlignment="1">
      <alignment horizontal="center" vertical="center" wrapText="1"/>
    </xf>
    <xf numFmtId="10" fontId="58" fillId="10" borderId="25" xfId="7" applyNumberFormat="1" applyFont="1" applyFill="1" applyBorder="1" applyAlignment="1">
      <alignment horizontal="center" vertical="center" wrapText="1"/>
    </xf>
    <xf numFmtId="0" fontId="14" fillId="8" borderId="0" xfId="2" applyFont="1" applyFill="1"/>
    <xf numFmtId="4" fontId="77" fillId="0" borderId="0" xfId="0" applyNumberFormat="1" applyFont="1"/>
    <xf numFmtId="43" fontId="71" fillId="11" borderId="0" xfId="8" applyFont="1" applyFill="1"/>
    <xf numFmtId="43" fontId="71" fillId="0" borderId="0" xfId="8" applyFont="1"/>
    <xf numFmtId="43" fontId="28" fillId="0" borderId="0" xfId="8" applyFont="1"/>
    <xf numFmtId="43" fontId="28" fillId="12" borderId="0" xfId="8" applyFont="1" applyFill="1"/>
    <xf numFmtId="3" fontId="46" fillId="0" borderId="5" xfId="2" applyNumberFormat="1" applyFont="1" applyBorder="1" applyAlignment="1">
      <alignment horizontal="center" vertical="center" wrapText="1"/>
    </xf>
    <xf numFmtId="3" fontId="46" fillId="0" borderId="5" xfId="2" applyNumberFormat="1" applyFont="1" applyBorder="1" applyAlignment="1">
      <alignment horizontal="center" vertical="center"/>
    </xf>
    <xf numFmtId="10" fontId="46" fillId="0" borderId="5" xfId="4" applyNumberFormat="1" applyFont="1" applyFill="1" applyBorder="1" applyAlignment="1">
      <alignment horizontal="center" vertical="center"/>
    </xf>
    <xf numFmtId="3" fontId="46" fillId="0" borderId="5" xfId="2" applyNumberFormat="1" applyFont="1" applyBorder="1" applyAlignment="1">
      <alignment horizontal="right" vertical="center"/>
    </xf>
    <xf numFmtId="0" fontId="21" fillId="0" borderId="15" xfId="2" applyFont="1" applyBorder="1" applyAlignment="1">
      <alignment horizontal="center" vertical="center" wrapText="1"/>
    </xf>
    <xf numFmtId="4" fontId="78" fillId="0" borderId="0" xfId="0" applyNumberFormat="1" applyFont="1"/>
    <xf numFmtId="4" fontId="18" fillId="0" borderId="0" xfId="0" applyNumberFormat="1" applyFont="1"/>
    <xf numFmtId="0" fontId="28" fillId="4" borderId="0" xfId="0" applyFont="1" applyFill="1"/>
    <xf numFmtId="0" fontId="79" fillId="0" borderId="0" xfId="0" applyFont="1"/>
    <xf numFmtId="0" fontId="17" fillId="6" borderId="0" xfId="0" applyFont="1" applyFill="1" applyAlignment="1">
      <alignment horizontal="left" indent="7"/>
    </xf>
    <xf numFmtId="0" fontId="80" fillId="0" borderId="0" xfId="2" applyFont="1" applyAlignment="1">
      <alignment vertical="center"/>
    </xf>
    <xf numFmtId="0" fontId="81" fillId="0" borderId="0" xfId="0" applyFont="1" applyAlignment="1">
      <alignment horizontal="center"/>
    </xf>
    <xf numFmtId="0" fontId="81" fillId="7" borderId="0" xfId="0" applyFont="1" applyFill="1" applyAlignment="1">
      <alignment horizontal="left" indent="9"/>
    </xf>
    <xf numFmtId="43" fontId="81" fillId="0" borderId="0" xfId="0" applyNumberFormat="1" applyFont="1"/>
    <xf numFmtId="43" fontId="82" fillId="0" borderId="0" xfId="0" applyNumberFormat="1" applyFont="1"/>
    <xf numFmtId="0" fontId="32" fillId="0" borderId="0" xfId="0" applyFont="1" applyAlignment="1">
      <alignment horizontal="center"/>
    </xf>
    <xf numFmtId="0" fontId="83" fillId="0" borderId="0" xfId="2" applyFont="1" applyAlignment="1">
      <alignment vertical="center"/>
    </xf>
    <xf numFmtId="0" fontId="84" fillId="0" borderId="0" xfId="0" applyFont="1"/>
    <xf numFmtId="3" fontId="12" fillId="6" borderId="0" xfId="2" applyNumberFormat="1" applyFont="1" applyFill="1"/>
    <xf numFmtId="0" fontId="85" fillId="0" borderId="0" xfId="0" applyFont="1"/>
    <xf numFmtId="3" fontId="12" fillId="4" borderId="0" xfId="2" applyNumberFormat="1" applyFont="1" applyFill="1"/>
    <xf numFmtId="0" fontId="68" fillId="4" borderId="0" xfId="2" applyFont="1" applyFill="1"/>
    <xf numFmtId="1" fontId="68" fillId="4" borderId="0" xfId="0" applyNumberFormat="1" applyFont="1" applyFill="1" applyAlignment="1">
      <alignment horizontal="center"/>
    </xf>
    <xf numFmtId="0" fontId="86" fillId="0" borderId="0" xfId="0" applyFont="1"/>
    <xf numFmtId="0" fontId="12" fillId="4" borderId="0" xfId="0" applyFont="1" applyFill="1"/>
    <xf numFmtId="3" fontId="13" fillId="0" borderId="5" xfId="2" applyNumberFormat="1" applyFont="1" applyBorder="1" applyAlignment="1">
      <alignment horizontal="center" vertical="center" wrapText="1"/>
    </xf>
    <xf numFmtId="0" fontId="87" fillId="0" borderId="0" xfId="2" applyFont="1" applyAlignment="1">
      <alignment vertical="center"/>
    </xf>
    <xf numFmtId="0" fontId="88" fillId="0" borderId="5" xfId="2" applyFont="1" applyBorder="1" applyAlignment="1">
      <alignment horizontal="center" vertical="center"/>
    </xf>
    <xf numFmtId="3" fontId="88" fillId="0" borderId="5" xfId="2" applyNumberFormat="1" applyFont="1" applyBorder="1" applyAlignment="1">
      <alignment horizontal="center" vertical="center" wrapText="1"/>
    </xf>
    <xf numFmtId="3" fontId="88" fillId="0" borderId="5" xfId="2" applyNumberFormat="1" applyFont="1" applyBorder="1" applyAlignment="1">
      <alignment horizontal="center" vertical="center"/>
    </xf>
    <xf numFmtId="10" fontId="88" fillId="0" borderId="5" xfId="4" applyNumberFormat="1" applyFont="1" applyFill="1" applyBorder="1" applyAlignment="1">
      <alignment horizontal="center" vertical="center"/>
    </xf>
    <xf numFmtId="3" fontId="88" fillId="0" borderId="5" xfId="2" applyNumberFormat="1" applyFont="1" applyBorder="1" applyAlignment="1">
      <alignment horizontal="right" vertical="center"/>
    </xf>
    <xf numFmtId="0" fontId="88" fillId="0" borderId="5" xfId="2" applyFont="1" applyBorder="1" applyAlignment="1">
      <alignment horizontal="center" vertical="center" wrapText="1"/>
    </xf>
    <xf numFmtId="0" fontId="13" fillId="0" borderId="5" xfId="2" applyFont="1" applyBorder="1" applyAlignment="1">
      <alignment horizontal="center" vertical="center" wrapText="1"/>
    </xf>
    <xf numFmtId="3" fontId="13" fillId="0" borderId="5" xfId="2" applyNumberFormat="1" applyFont="1" applyBorder="1" applyAlignment="1">
      <alignment horizontal="center" vertical="center"/>
    </xf>
    <xf numFmtId="10" fontId="13" fillId="0" borderId="5" xfId="4" applyNumberFormat="1" applyFont="1" applyFill="1" applyBorder="1" applyAlignment="1">
      <alignment horizontal="center" vertical="center"/>
    </xf>
    <xf numFmtId="3" fontId="13" fillId="0" borderId="5" xfId="2" applyNumberFormat="1" applyFont="1" applyBorder="1" applyAlignment="1">
      <alignment horizontal="right" vertical="center"/>
    </xf>
    <xf numFmtId="0" fontId="13" fillId="0" borderId="5" xfId="2" applyFont="1" applyBorder="1" applyAlignment="1">
      <alignment horizontal="center" vertical="center"/>
    </xf>
    <xf numFmtId="0" fontId="7" fillId="0" borderId="0" xfId="2" applyFont="1" applyAlignment="1">
      <alignment horizontal="center" vertical="center"/>
    </xf>
    <xf numFmtId="0" fontId="19" fillId="0" borderId="0" xfId="2" applyFont="1" applyAlignment="1">
      <alignment vertical="center" wrapText="1"/>
    </xf>
    <xf numFmtId="165" fontId="12" fillId="0" borderId="5" xfId="6" applyNumberFormat="1" applyFont="1" applyBorder="1" applyAlignment="1">
      <alignment horizontal="right" vertical="center"/>
    </xf>
    <xf numFmtId="0" fontId="89" fillId="0" borderId="0" xfId="0" applyFont="1"/>
    <xf numFmtId="0" fontId="90" fillId="0" borderId="0" xfId="0" applyFont="1"/>
    <xf numFmtId="0" fontId="91" fillId="0" borderId="0" xfId="0" applyFont="1"/>
    <xf numFmtId="0" fontId="0" fillId="0" borderId="0" xfId="0" applyAlignment="1">
      <alignment wrapText="1"/>
    </xf>
    <xf numFmtId="10" fontId="12" fillId="0" borderId="5" xfId="1" applyNumberFormat="1" applyFont="1" applyBorder="1" applyAlignment="1">
      <alignment horizontal="center" vertical="center"/>
    </xf>
    <xf numFmtId="0" fontId="7" fillId="13" borderId="0" xfId="2" applyFont="1" applyFill="1" applyAlignment="1">
      <alignment vertical="center"/>
    </xf>
    <xf numFmtId="0" fontId="92" fillId="0" borderId="0" xfId="2" applyFont="1" applyAlignment="1">
      <alignment vertical="center"/>
    </xf>
    <xf numFmtId="0" fontId="93" fillId="0" borderId="0" xfId="2" applyFont="1" applyAlignment="1">
      <alignment vertical="center"/>
    </xf>
    <xf numFmtId="0" fontId="12" fillId="0" borderId="5" xfId="2" applyFont="1" applyBorder="1" applyAlignment="1">
      <alignment horizontal="left" vertical="center"/>
    </xf>
    <xf numFmtId="0" fontId="47" fillId="0" borderId="1" xfId="2" applyFont="1" applyBorder="1" applyAlignment="1">
      <alignment horizontal="left" vertical="center"/>
    </xf>
    <xf numFmtId="0" fontId="45" fillId="10" borderId="0" xfId="2" applyFont="1" applyFill="1" applyAlignment="1">
      <alignment horizontal="center" vertical="center" wrapText="1"/>
    </xf>
    <xf numFmtId="0" fontId="45" fillId="10" borderId="48" xfId="2" applyFont="1" applyFill="1" applyBorder="1" applyAlignment="1">
      <alignment horizontal="center" vertical="center" wrapText="1"/>
    </xf>
    <xf numFmtId="0" fontId="41" fillId="3" borderId="0" xfId="2" applyFont="1" applyFill="1" applyAlignment="1">
      <alignment horizontal="center" vertical="top"/>
    </xf>
    <xf numFmtId="0" fontId="47" fillId="0" borderId="2" xfId="2" applyFont="1" applyBorder="1" applyAlignment="1">
      <alignment horizontal="justify" vertical="center" wrapText="1"/>
    </xf>
    <xf numFmtId="0" fontId="47" fillId="0" borderId="3" xfId="2" applyFont="1" applyBorder="1" applyAlignment="1">
      <alignment horizontal="justify" vertical="center" wrapText="1"/>
    </xf>
    <xf numFmtId="0" fontId="47" fillId="0" borderId="0" xfId="2" applyFont="1" applyAlignment="1">
      <alignment horizontal="center" vertical="center" wrapText="1"/>
    </xf>
    <xf numFmtId="0" fontId="47" fillId="0" borderId="48" xfId="2" applyFont="1" applyBorder="1" applyAlignment="1">
      <alignment horizontal="center" vertical="center" wrapText="1"/>
    </xf>
    <xf numFmtId="0" fontId="47" fillId="0" borderId="0" xfId="0" applyFont="1" applyAlignment="1">
      <alignment horizontal="center" vertical="center" wrapText="1"/>
    </xf>
    <xf numFmtId="0" fontId="48" fillId="10" borderId="48" xfId="2" applyFont="1" applyFill="1" applyBorder="1" applyAlignment="1">
      <alignment horizontal="center" vertical="center" wrapText="1"/>
    </xf>
    <xf numFmtId="0" fontId="48" fillId="10" borderId="48" xfId="2" applyFont="1" applyFill="1" applyBorder="1" applyAlignment="1">
      <alignment vertical="center" wrapText="1"/>
    </xf>
    <xf numFmtId="0" fontId="45" fillId="10" borderId="47" xfId="2" applyFont="1" applyFill="1" applyBorder="1" applyAlignment="1">
      <alignment horizontal="center" vertical="center" wrapText="1"/>
    </xf>
    <xf numFmtId="0" fontId="46" fillId="2" borderId="2" xfId="2" applyFont="1" applyFill="1" applyBorder="1" applyAlignment="1">
      <alignment horizontal="center" vertical="center" wrapText="1"/>
    </xf>
    <xf numFmtId="0" fontId="46" fillId="2" borderId="3" xfId="2" applyFont="1" applyFill="1" applyBorder="1" applyAlignment="1">
      <alignment horizontal="center" vertical="center" wrapText="1"/>
    </xf>
    <xf numFmtId="0" fontId="45" fillId="10" borderId="31" xfId="2" applyFont="1" applyFill="1" applyBorder="1" applyAlignment="1">
      <alignment horizontal="center" vertical="center" wrapText="1"/>
    </xf>
    <xf numFmtId="0" fontId="45" fillId="10" borderId="6" xfId="2" applyFont="1" applyFill="1" applyBorder="1" applyAlignment="1">
      <alignment horizontal="center" vertical="center" wrapText="1"/>
    </xf>
    <xf numFmtId="0" fontId="45" fillId="10" borderId="30" xfId="2" applyFont="1" applyFill="1" applyBorder="1" applyAlignment="1">
      <alignment horizontal="center" vertical="center" wrapText="1"/>
    </xf>
    <xf numFmtId="0" fontId="45" fillId="10" borderId="22" xfId="2" applyFont="1" applyFill="1" applyBorder="1" applyAlignment="1">
      <alignment horizontal="center" vertical="center" wrapText="1"/>
    </xf>
    <xf numFmtId="0" fontId="45" fillId="10" borderId="27" xfId="2" applyFont="1" applyFill="1" applyBorder="1" applyAlignment="1">
      <alignment horizontal="center" vertical="center" wrapText="1"/>
    </xf>
    <xf numFmtId="0" fontId="45" fillId="10" borderId="6" xfId="0" applyFont="1" applyFill="1" applyBorder="1" applyAlignment="1">
      <alignment horizontal="center" vertical="center" wrapText="1"/>
    </xf>
    <xf numFmtId="0" fontId="45" fillId="10" borderId="13" xfId="0" applyFont="1" applyFill="1" applyBorder="1" applyAlignment="1">
      <alignment horizontal="center" vertical="center" wrapText="1"/>
    </xf>
    <xf numFmtId="0" fontId="45" fillId="10" borderId="13" xfId="2" applyFont="1" applyFill="1" applyBorder="1" applyAlignment="1">
      <alignment horizontal="center" vertical="center" wrapText="1"/>
    </xf>
    <xf numFmtId="0" fontId="45" fillId="10" borderId="9" xfId="2" applyFont="1" applyFill="1" applyBorder="1" applyAlignment="1">
      <alignment horizontal="center" vertical="center" wrapText="1"/>
    </xf>
    <xf numFmtId="0" fontId="45" fillId="10" borderId="10" xfId="2" applyFont="1" applyFill="1" applyBorder="1" applyAlignment="1">
      <alignment horizontal="center" vertical="center" wrapText="1"/>
    </xf>
    <xf numFmtId="0" fontId="45" fillId="10" borderId="11" xfId="2" applyFont="1" applyFill="1" applyBorder="1" applyAlignment="1">
      <alignment horizontal="center" vertical="center" wrapText="1"/>
    </xf>
    <xf numFmtId="0" fontId="45" fillId="10" borderId="9" xfId="0" applyFont="1" applyFill="1" applyBorder="1" applyAlignment="1">
      <alignment horizontal="center" vertical="center" wrapText="1"/>
    </xf>
    <xf numFmtId="0" fontId="45" fillId="10" borderId="11" xfId="0" applyFont="1" applyFill="1" applyBorder="1" applyAlignment="1">
      <alignment horizontal="center" vertical="center" wrapText="1"/>
    </xf>
    <xf numFmtId="0" fontId="45" fillId="10" borderId="7" xfId="2" applyFont="1" applyFill="1" applyBorder="1" applyAlignment="1">
      <alignment horizontal="center" vertical="center" wrapText="1"/>
    </xf>
    <xf numFmtId="0" fontId="45" fillId="10" borderId="8" xfId="2" applyFont="1" applyFill="1" applyBorder="1" applyAlignment="1">
      <alignment horizontal="center" vertical="center" wrapText="1"/>
    </xf>
    <xf numFmtId="3" fontId="58" fillId="10" borderId="23" xfId="2" applyNumberFormat="1" applyFont="1" applyFill="1" applyBorder="1" applyAlignment="1">
      <alignment horizontal="center" vertical="center"/>
    </xf>
    <xf numFmtId="3" fontId="58" fillId="10" borderId="24" xfId="2" applyNumberFormat="1" applyFont="1" applyFill="1" applyBorder="1" applyAlignment="1">
      <alignment horizontal="center" vertical="center"/>
    </xf>
    <xf numFmtId="0" fontId="12" fillId="0" borderId="15" xfId="2" applyFont="1" applyBorder="1" applyAlignment="1">
      <alignment horizontal="left" vertical="center"/>
    </xf>
    <xf numFmtId="0" fontId="12" fillId="0" borderId="18" xfId="2" applyFont="1" applyBorder="1" applyAlignment="1">
      <alignment horizontal="center" vertical="center"/>
    </xf>
    <xf numFmtId="0" fontId="12" fillId="0" borderId="0" xfId="2" applyFont="1" applyAlignment="1">
      <alignment horizontal="center" vertical="center"/>
    </xf>
    <xf numFmtId="0" fontId="12" fillId="0" borderId="19" xfId="2" applyFont="1" applyBorder="1" applyAlignment="1">
      <alignment horizontal="center" vertical="center"/>
    </xf>
    <xf numFmtId="0" fontId="12" fillId="0" borderId="18" xfId="2" applyFont="1" applyBorder="1" applyAlignment="1">
      <alignment horizontal="left" vertical="center"/>
    </xf>
    <xf numFmtId="0" fontId="12" fillId="0" borderId="0" xfId="2" applyFont="1" applyAlignment="1">
      <alignment horizontal="left" vertical="center"/>
    </xf>
    <xf numFmtId="0" fontId="12" fillId="0" borderId="19" xfId="2" applyFont="1" applyBorder="1" applyAlignment="1">
      <alignment horizontal="left" vertical="center"/>
    </xf>
    <xf numFmtId="0" fontId="12" fillId="3" borderId="18" xfId="2" applyFont="1" applyFill="1" applyBorder="1" applyAlignment="1">
      <alignment vertical="center" wrapText="1"/>
    </xf>
    <xf numFmtId="0" fontId="12" fillId="3" borderId="0" xfId="2" applyFont="1" applyFill="1" applyAlignment="1">
      <alignment vertical="center" wrapText="1"/>
    </xf>
    <xf numFmtId="0" fontId="12" fillId="3" borderId="19" xfId="2" applyFont="1" applyFill="1" applyBorder="1" applyAlignment="1">
      <alignment vertical="center" wrapText="1"/>
    </xf>
    <xf numFmtId="0" fontId="48" fillId="10" borderId="48" xfId="2" applyFont="1" applyFill="1" applyBorder="1"/>
    <xf numFmtId="0" fontId="12" fillId="3" borderId="5" xfId="2" applyFont="1" applyFill="1" applyBorder="1" applyAlignment="1">
      <alignment horizontal="left" vertical="center" wrapText="1"/>
    </xf>
    <xf numFmtId="0" fontId="47" fillId="3" borderId="1" xfId="2" applyFont="1" applyFill="1" applyBorder="1" applyAlignment="1">
      <alignment horizontal="left" vertical="center" wrapText="1"/>
    </xf>
    <xf numFmtId="0" fontId="12" fillId="3" borderId="5" xfId="2" applyFont="1" applyFill="1" applyBorder="1" applyAlignment="1">
      <alignment horizontal="left" vertical="center"/>
    </xf>
    <xf numFmtId="0" fontId="12" fillId="3" borderId="18" xfId="2" applyFont="1" applyFill="1" applyBorder="1" applyAlignment="1">
      <alignment horizontal="left" vertical="center" wrapText="1"/>
    </xf>
    <xf numFmtId="0" fontId="12" fillId="3" borderId="0" xfId="2" applyFont="1" applyFill="1" applyAlignment="1">
      <alignment horizontal="left" vertical="center" wrapText="1"/>
    </xf>
    <xf numFmtId="0" fontId="12" fillId="3" borderId="19" xfId="2" applyFont="1" applyFill="1" applyBorder="1" applyAlignment="1">
      <alignment horizontal="left" vertical="center" wrapText="1"/>
    </xf>
    <xf numFmtId="0" fontId="47" fillId="0" borderId="4" xfId="2" applyFont="1" applyBorder="1" applyAlignment="1">
      <alignment horizontal="justify" vertical="center" wrapText="1"/>
    </xf>
    <xf numFmtId="0" fontId="46" fillId="2" borderId="4" xfId="2" applyFont="1" applyFill="1" applyBorder="1" applyAlignment="1">
      <alignment horizontal="center" vertical="center" wrapText="1"/>
    </xf>
    <xf numFmtId="3" fontId="58" fillId="10" borderId="32" xfId="2" applyNumberFormat="1" applyFont="1" applyFill="1" applyBorder="1" applyAlignment="1">
      <alignment horizontal="center" vertical="center"/>
    </xf>
    <xf numFmtId="0" fontId="12" fillId="3" borderId="33" xfId="2" applyFont="1" applyFill="1" applyBorder="1" applyAlignment="1">
      <alignment horizontal="left" vertical="center"/>
    </xf>
    <xf numFmtId="0" fontId="12" fillId="3" borderId="15" xfId="2" applyFont="1" applyFill="1" applyBorder="1" applyAlignment="1">
      <alignment horizontal="left" vertical="center"/>
    </xf>
    <xf numFmtId="0" fontId="45" fillId="10" borderId="46" xfId="2" applyFont="1" applyFill="1" applyBorder="1" applyAlignment="1">
      <alignment horizontal="center" vertical="center" wrapText="1"/>
    </xf>
    <xf numFmtId="0" fontId="48" fillId="10" borderId="46" xfId="2" applyFont="1" applyFill="1" applyBorder="1" applyAlignment="1">
      <alignment vertical="center" wrapText="1"/>
    </xf>
    <xf numFmtId="0" fontId="48" fillId="10" borderId="45" xfId="2" applyFont="1" applyFill="1" applyBorder="1" applyAlignment="1">
      <alignment vertical="center" wrapText="1"/>
    </xf>
    <xf numFmtId="0" fontId="48" fillId="10" borderId="13" xfId="2" applyFont="1" applyFill="1" applyBorder="1" applyAlignment="1">
      <alignment vertical="center" wrapText="1"/>
    </xf>
    <xf numFmtId="0" fontId="48" fillId="10" borderId="6" xfId="2" applyFont="1" applyFill="1" applyBorder="1" applyAlignment="1">
      <alignment vertical="center" wrapText="1"/>
    </xf>
    <xf numFmtId="0" fontId="47" fillId="0" borderId="1" xfId="2" applyFont="1" applyBorder="1" applyAlignment="1">
      <alignment horizontal="left" vertical="center" wrapText="1" indent="1"/>
    </xf>
    <xf numFmtId="0" fontId="12" fillId="0" borderId="5" xfId="2" applyFont="1" applyBorder="1" applyAlignment="1">
      <alignment vertical="center" wrapText="1"/>
    </xf>
    <xf numFmtId="0" fontId="12" fillId="0" borderId="5" xfId="2" applyFont="1" applyBorder="1" applyAlignment="1">
      <alignment horizontal="left" vertical="center" wrapText="1" indent="1"/>
    </xf>
    <xf numFmtId="0" fontId="17" fillId="0" borderId="5" xfId="2" applyFont="1" applyBorder="1" applyAlignment="1">
      <alignment vertical="center" wrapText="1"/>
    </xf>
    <xf numFmtId="0" fontId="17" fillId="0" borderId="5" xfId="2" applyFont="1" applyBorder="1" applyAlignment="1">
      <alignment horizontal="left" vertical="center" wrapText="1"/>
    </xf>
    <xf numFmtId="0" fontId="12" fillId="0" borderId="5" xfId="2" applyFont="1" applyBorder="1"/>
    <xf numFmtId="0" fontId="58" fillId="10" borderId="41" xfId="2" applyFont="1" applyFill="1" applyBorder="1" applyAlignment="1">
      <alignment horizontal="center" vertical="center"/>
    </xf>
    <xf numFmtId="0" fontId="58" fillId="10" borderId="24" xfId="2" applyFont="1" applyFill="1" applyBorder="1" applyAlignment="1">
      <alignment horizontal="center" vertical="center"/>
    </xf>
    <xf numFmtId="0" fontId="12" fillId="0" borderId="15" xfId="2" applyFont="1" applyBorder="1" applyAlignment="1">
      <alignment horizontal="left" vertical="center" wrapText="1" indent="1"/>
    </xf>
    <xf numFmtId="0" fontId="5" fillId="0" borderId="0" xfId="2" applyFont="1" applyAlignment="1">
      <alignment vertical="center"/>
    </xf>
    <xf numFmtId="0" fontId="12" fillId="0" borderId="18" xfId="2" applyFont="1" applyBorder="1" applyAlignment="1">
      <alignment horizontal="left" vertical="center" wrapText="1"/>
    </xf>
    <xf numFmtId="0" fontId="12" fillId="0" borderId="0" xfId="2" applyFont="1" applyAlignment="1">
      <alignment horizontal="left" vertical="center" wrapText="1"/>
    </xf>
    <xf numFmtId="0" fontId="12" fillId="0" borderId="19" xfId="2" applyFont="1" applyBorder="1" applyAlignment="1">
      <alignment horizontal="left" vertical="center" wrapText="1"/>
    </xf>
    <xf numFmtId="0" fontId="21" fillId="0" borderId="5" xfId="2" applyFont="1" applyBorder="1" applyAlignment="1">
      <alignment horizontal="left" vertical="center" wrapText="1" indent="1"/>
    </xf>
    <xf numFmtId="0" fontId="58" fillId="10" borderId="42" xfId="2" applyFont="1" applyFill="1" applyBorder="1" applyAlignment="1">
      <alignment horizontal="center" vertical="center"/>
    </xf>
    <xf numFmtId="0" fontId="58" fillId="10" borderId="43" xfId="2" applyFont="1" applyFill="1" applyBorder="1" applyAlignment="1">
      <alignment horizontal="center" vertical="center"/>
    </xf>
    <xf numFmtId="0" fontId="58" fillId="10" borderId="44" xfId="2" applyFont="1" applyFill="1" applyBorder="1" applyAlignment="1">
      <alignment horizontal="center" vertical="center"/>
    </xf>
    <xf numFmtId="0" fontId="23" fillId="0" borderId="5" xfId="2" applyFont="1" applyBorder="1" applyAlignment="1">
      <alignment vertical="center" wrapText="1"/>
    </xf>
    <xf numFmtId="0" fontId="21" fillId="0" borderId="5" xfId="2" applyFont="1" applyBorder="1"/>
    <xf numFmtId="0" fontId="12" fillId="0" borderId="5" xfId="2" applyFont="1" applyBorder="1" applyAlignment="1">
      <alignment horizontal="left" vertical="center" wrapText="1"/>
    </xf>
    <xf numFmtId="0" fontId="12" fillId="0" borderId="18" xfId="2" applyFont="1" applyBorder="1" applyAlignment="1">
      <alignment vertical="center" wrapText="1"/>
    </xf>
    <xf numFmtId="0" fontId="12" fillId="0" borderId="0" xfId="2" applyFont="1" applyAlignment="1">
      <alignment vertical="center" wrapText="1"/>
    </xf>
    <xf numFmtId="0" fontId="12" fillId="0" borderId="19" xfId="2" applyFont="1" applyBorder="1" applyAlignment="1">
      <alignment vertical="center" wrapText="1"/>
    </xf>
    <xf numFmtId="0" fontId="17" fillId="0" borderId="18" xfId="2" applyFont="1" applyBorder="1" applyAlignment="1">
      <alignment vertical="center" wrapText="1"/>
    </xf>
    <xf numFmtId="0" fontId="17" fillId="0" borderId="0" xfId="2" applyFont="1" applyAlignment="1">
      <alignment vertical="center" wrapText="1"/>
    </xf>
    <xf numFmtId="0" fontId="17" fillId="0" borderId="19" xfId="2" applyFont="1" applyBorder="1" applyAlignment="1">
      <alignment vertical="center" wrapText="1"/>
    </xf>
    <xf numFmtId="0" fontId="48" fillId="10" borderId="31" xfId="2" applyFont="1" applyFill="1" applyBorder="1" applyAlignment="1">
      <alignment vertical="center" wrapText="1"/>
    </xf>
    <xf numFmtId="0" fontId="48" fillId="10" borderId="30" xfId="2" applyFont="1" applyFill="1" applyBorder="1" applyAlignment="1">
      <alignment vertical="center" wrapText="1"/>
    </xf>
    <xf numFmtId="0" fontId="12" fillId="3" borderId="0" xfId="2" applyFont="1" applyFill="1" applyAlignment="1">
      <alignment horizontal="center" vertical="center" wrapText="1"/>
    </xf>
    <xf numFmtId="0" fontId="58" fillId="10" borderId="32" xfId="2" applyFont="1" applyFill="1" applyBorder="1" applyAlignment="1">
      <alignment horizontal="center" vertical="center"/>
    </xf>
    <xf numFmtId="0" fontId="21" fillId="0" borderId="15" xfId="2" applyFont="1" applyBorder="1" applyAlignment="1">
      <alignment horizontal="left" vertical="center" wrapText="1" indent="1"/>
    </xf>
    <xf numFmtId="0" fontId="58" fillId="10" borderId="23" xfId="2" applyFont="1" applyFill="1" applyBorder="1" applyAlignment="1">
      <alignment horizontal="center" vertical="center"/>
    </xf>
    <xf numFmtId="0" fontId="21" fillId="0" borderId="5" xfId="2" applyFont="1" applyBorder="1" applyAlignment="1">
      <alignment vertical="center" wrapText="1"/>
    </xf>
    <xf numFmtId="0" fontId="45" fillId="10" borderId="21" xfId="2" applyFont="1" applyFill="1" applyBorder="1" applyAlignment="1">
      <alignment horizontal="center" vertical="center" wrapText="1"/>
    </xf>
    <xf numFmtId="0" fontId="48" fillId="10" borderId="21" xfId="2" applyFont="1" applyFill="1" applyBorder="1" applyAlignment="1">
      <alignment vertical="center" wrapText="1"/>
    </xf>
    <xf numFmtId="0" fontId="48" fillId="10" borderId="20" xfId="2" applyFont="1" applyFill="1" applyBorder="1" applyAlignment="1">
      <alignment vertical="center" wrapText="1"/>
    </xf>
    <xf numFmtId="0" fontId="12" fillId="3" borderId="15" xfId="2" applyFont="1" applyFill="1" applyBorder="1" applyAlignment="1">
      <alignment horizontal="left" vertical="center" wrapText="1"/>
    </xf>
    <xf numFmtId="3" fontId="58" fillId="10" borderId="36" xfId="2" applyNumberFormat="1" applyFont="1" applyFill="1" applyBorder="1" applyAlignment="1">
      <alignment horizontal="center" vertical="center"/>
    </xf>
    <xf numFmtId="0" fontId="12" fillId="3" borderId="18" xfId="2" applyFont="1" applyFill="1" applyBorder="1" applyAlignment="1">
      <alignment horizontal="center" vertical="center" wrapText="1"/>
    </xf>
    <xf numFmtId="0" fontId="12" fillId="3" borderId="19" xfId="2" applyFont="1" applyFill="1" applyBorder="1" applyAlignment="1">
      <alignment horizontal="center" vertical="center" wrapText="1"/>
    </xf>
    <xf numFmtId="0" fontId="45" fillId="10" borderId="35" xfId="2" applyFont="1" applyFill="1" applyBorder="1" applyAlignment="1">
      <alignment horizontal="center" vertical="center" wrapText="1"/>
    </xf>
    <xf numFmtId="0" fontId="45" fillId="10" borderId="34" xfId="2" applyFont="1" applyFill="1" applyBorder="1" applyAlignment="1">
      <alignment horizontal="center" vertical="center" wrapText="1"/>
    </xf>
    <xf numFmtId="0" fontId="58" fillId="10" borderId="36" xfId="2" applyFont="1" applyFill="1" applyBorder="1" applyAlignment="1">
      <alignment horizontal="center" vertical="center"/>
    </xf>
    <xf numFmtId="0" fontId="17" fillId="0" borderId="18" xfId="2" applyFont="1" applyBorder="1" applyAlignment="1">
      <alignment horizontal="left" vertical="center" wrapText="1"/>
    </xf>
    <xf numFmtId="0" fontId="17" fillId="0" borderId="0" xfId="2" applyFont="1" applyAlignment="1">
      <alignment horizontal="left" vertical="center" wrapText="1"/>
    </xf>
    <xf numFmtId="0" fontId="17" fillId="0" borderId="19" xfId="2" applyFont="1" applyBorder="1" applyAlignment="1">
      <alignment horizontal="left" vertical="center" wrapText="1"/>
    </xf>
    <xf numFmtId="0" fontId="12" fillId="0" borderId="64" xfId="2" applyFont="1" applyBorder="1" applyAlignment="1">
      <alignment vertical="center" wrapText="1"/>
    </xf>
    <xf numFmtId="0" fontId="12" fillId="0" borderId="65" xfId="2" applyFont="1" applyBorder="1" applyAlignment="1">
      <alignment vertical="center" wrapText="1"/>
    </xf>
    <xf numFmtId="0" fontId="12" fillId="0" borderId="66" xfId="2" applyFont="1" applyBorder="1" applyAlignment="1">
      <alignment vertical="center" wrapText="1"/>
    </xf>
    <xf numFmtId="0" fontId="48" fillId="10" borderId="35" xfId="2" applyFont="1" applyFill="1" applyBorder="1" applyAlignment="1">
      <alignment vertical="center" wrapText="1"/>
    </xf>
    <xf numFmtId="0" fontId="48" fillId="10" borderId="34" xfId="2" applyFont="1" applyFill="1" applyBorder="1" applyAlignment="1">
      <alignment vertical="center" wrapText="1"/>
    </xf>
    <xf numFmtId="0" fontId="17" fillId="0" borderId="15" xfId="2" applyFont="1" applyBorder="1" applyAlignment="1">
      <alignment vertical="center" wrapText="1"/>
    </xf>
    <xf numFmtId="0" fontId="12" fillId="0" borderId="15" xfId="2" applyFont="1" applyBorder="1"/>
    <xf numFmtId="0" fontId="12" fillId="0" borderId="0" xfId="0" applyFont="1" applyAlignment="1">
      <alignment vertical="center"/>
    </xf>
    <xf numFmtId="0" fontId="12" fillId="0" borderId="0" xfId="2" applyFont="1" applyAlignment="1">
      <alignment vertical="center"/>
    </xf>
    <xf numFmtId="0" fontId="12" fillId="0" borderId="15" xfId="2" applyFont="1" applyBorder="1" applyAlignment="1">
      <alignment vertical="center" wrapText="1"/>
    </xf>
    <xf numFmtId="0" fontId="12" fillId="0" borderId="15" xfId="2" applyFont="1" applyBorder="1" applyAlignment="1">
      <alignment horizontal="left" vertical="center" wrapText="1"/>
    </xf>
    <xf numFmtId="0" fontId="47" fillId="0" borderId="1" xfId="2" applyFont="1" applyBorder="1" applyAlignment="1">
      <alignment horizontal="left" vertical="center" wrapText="1"/>
    </xf>
    <xf numFmtId="0" fontId="12" fillId="0" borderId="0" xfId="2" applyFont="1" applyAlignment="1">
      <alignment horizontal="left" vertical="top" wrapText="1"/>
    </xf>
    <xf numFmtId="0" fontId="17" fillId="0" borderId="5" xfId="2" applyFont="1" applyBorder="1" applyAlignment="1">
      <alignment vertical="top" wrapText="1"/>
    </xf>
    <xf numFmtId="0" fontId="12" fillId="0" borderId="0" xfId="2" applyFont="1" applyAlignment="1">
      <alignment horizontal="center" vertical="center" wrapText="1"/>
    </xf>
    <xf numFmtId="0" fontId="5" fillId="0" borderId="37" xfId="2" applyFont="1" applyBorder="1" applyAlignment="1">
      <alignment vertical="center"/>
    </xf>
    <xf numFmtId="0" fontId="5" fillId="0" borderId="19" xfId="2" applyFont="1" applyBorder="1" applyAlignment="1">
      <alignment vertical="center"/>
    </xf>
    <xf numFmtId="0" fontId="12" fillId="0" borderId="5" xfId="2" applyFont="1" applyBorder="1" applyAlignment="1">
      <alignment horizontal="center" vertical="center" wrapText="1"/>
    </xf>
    <xf numFmtId="0" fontId="12" fillId="0" borderId="18" xfId="2" applyFont="1" applyBorder="1" applyAlignment="1">
      <alignment horizontal="center" vertical="center" wrapText="1"/>
    </xf>
    <xf numFmtId="0" fontId="12" fillId="0" borderId="19" xfId="2" applyFont="1" applyBorder="1" applyAlignment="1">
      <alignment horizontal="center" vertical="center" wrapText="1"/>
    </xf>
    <xf numFmtId="0" fontId="45" fillId="10" borderId="28" xfId="2" applyFont="1" applyFill="1" applyBorder="1" applyAlignment="1">
      <alignment horizontal="center" vertical="center" wrapText="1"/>
    </xf>
    <xf numFmtId="0" fontId="45" fillId="10" borderId="17" xfId="2" applyFont="1" applyFill="1" applyBorder="1" applyAlignment="1">
      <alignment horizontal="center" vertical="center" wrapText="1"/>
    </xf>
    <xf numFmtId="0" fontId="45" fillId="10" borderId="14" xfId="2" applyFont="1" applyFill="1" applyBorder="1" applyAlignment="1">
      <alignment horizontal="center" vertical="center" wrapText="1"/>
    </xf>
    <xf numFmtId="0" fontId="45" fillId="10" borderId="20" xfId="2" applyFont="1" applyFill="1" applyBorder="1" applyAlignment="1">
      <alignment horizontal="center" vertical="center" wrapText="1"/>
    </xf>
    <xf numFmtId="0" fontId="47" fillId="3" borderId="2" xfId="2" applyFont="1" applyFill="1" applyBorder="1" applyAlignment="1">
      <alignment horizontal="justify" vertical="center" wrapText="1"/>
    </xf>
    <xf numFmtId="0" fontId="47" fillId="3" borderId="3" xfId="2" applyFont="1" applyFill="1" applyBorder="1" applyAlignment="1">
      <alignment horizontal="justify" vertical="center" wrapText="1"/>
    </xf>
    <xf numFmtId="0" fontId="47" fillId="3" borderId="4" xfId="2" applyFont="1" applyFill="1" applyBorder="1" applyAlignment="1">
      <alignment horizontal="justify" vertical="center" wrapText="1"/>
    </xf>
    <xf numFmtId="0" fontId="46" fillId="3" borderId="2" xfId="2" applyFont="1" applyFill="1" applyBorder="1" applyAlignment="1">
      <alignment horizontal="center" vertical="center" wrapText="1"/>
    </xf>
    <xf numFmtId="0" fontId="46" fillId="3" borderId="3" xfId="2" applyFont="1" applyFill="1" applyBorder="1" applyAlignment="1">
      <alignment horizontal="center" vertical="center" wrapText="1"/>
    </xf>
    <xf numFmtId="0" fontId="46" fillId="3" borderId="4" xfId="2" applyFont="1" applyFill="1" applyBorder="1" applyAlignment="1">
      <alignment horizontal="center" vertical="center" wrapText="1"/>
    </xf>
    <xf numFmtId="0" fontId="13" fillId="0" borderId="5" xfId="2" applyFont="1" applyBorder="1" applyAlignment="1">
      <alignment vertical="center" wrapText="1"/>
    </xf>
    <xf numFmtId="0" fontId="88" fillId="0" borderId="5" xfId="2" applyFont="1" applyBorder="1" applyAlignment="1">
      <alignment horizontal="left" vertical="center" wrapText="1"/>
    </xf>
    <xf numFmtId="0" fontId="88" fillId="0" borderId="5" xfId="2" applyFont="1" applyBorder="1" applyAlignment="1">
      <alignment vertical="center" wrapText="1"/>
    </xf>
    <xf numFmtId="0" fontId="48" fillId="10" borderId="67" xfId="2" applyFont="1" applyFill="1" applyBorder="1" applyAlignment="1">
      <alignment vertical="center" wrapText="1"/>
    </xf>
    <xf numFmtId="0" fontId="46" fillId="0" borderId="18" xfId="2" applyFont="1" applyBorder="1" applyAlignment="1">
      <alignment horizontal="center" vertical="center"/>
    </xf>
    <xf numFmtId="0" fontId="46" fillId="0" borderId="0" xfId="2" applyFont="1" applyAlignment="1">
      <alignment horizontal="center" vertical="center"/>
    </xf>
    <xf numFmtId="0" fontId="46" fillId="0" borderId="19" xfId="2" applyFont="1" applyBorder="1" applyAlignment="1">
      <alignment horizontal="center" vertical="center"/>
    </xf>
    <xf numFmtId="0" fontId="21" fillId="0" borderId="15" xfId="2" applyFont="1" applyBorder="1" applyAlignment="1">
      <alignment vertical="center" wrapText="1"/>
    </xf>
    <xf numFmtId="0" fontId="13" fillId="0" borderId="18" xfId="2" applyFont="1" applyBorder="1" applyAlignment="1">
      <alignment horizontal="left" vertical="center" wrapText="1"/>
    </xf>
    <xf numFmtId="0" fontId="13" fillId="0" borderId="0" xfId="2" applyFont="1" applyAlignment="1">
      <alignment horizontal="left" vertical="center" wrapText="1"/>
    </xf>
    <xf numFmtId="0" fontId="13" fillId="0" borderId="19" xfId="2" applyFont="1" applyBorder="1" applyAlignment="1">
      <alignment horizontal="left" vertical="center" wrapText="1"/>
    </xf>
    <xf numFmtId="0" fontId="45" fillId="10" borderId="51" xfId="2" applyFont="1" applyFill="1" applyBorder="1" applyAlignment="1">
      <alignment horizontal="center" vertical="center" wrapText="1"/>
    </xf>
    <xf numFmtId="0" fontId="45" fillId="10" borderId="56" xfId="2" applyFont="1" applyFill="1" applyBorder="1" applyAlignment="1">
      <alignment horizontal="center" vertical="center" wrapText="1"/>
    </xf>
    <xf numFmtId="0" fontId="45" fillId="10" borderId="50" xfId="2" applyFont="1" applyFill="1" applyBorder="1" applyAlignment="1">
      <alignment horizontal="center" vertical="center" wrapText="1"/>
    </xf>
    <xf numFmtId="0" fontId="45" fillId="10" borderId="55" xfId="2" applyFont="1" applyFill="1" applyBorder="1" applyAlignment="1">
      <alignment horizontal="center" vertical="center" wrapText="1"/>
    </xf>
    <xf numFmtId="0" fontId="45" fillId="10" borderId="53" xfId="2" applyFont="1" applyFill="1" applyBorder="1" applyAlignment="1">
      <alignment horizontal="center" vertical="center" wrapText="1"/>
    </xf>
    <xf numFmtId="0" fontId="45" fillId="10" borderId="54" xfId="2" applyFont="1" applyFill="1" applyBorder="1" applyAlignment="1">
      <alignment horizontal="center" vertical="center" wrapText="1"/>
    </xf>
    <xf numFmtId="0" fontId="45" fillId="10" borderId="50" xfId="0" applyFont="1" applyFill="1" applyBorder="1" applyAlignment="1">
      <alignment horizontal="center" vertical="center" wrapText="1"/>
    </xf>
    <xf numFmtId="0" fontId="45" fillId="10" borderId="8" xfId="0" applyFont="1" applyFill="1" applyBorder="1" applyAlignment="1">
      <alignment horizontal="center" vertical="center" wrapText="1"/>
    </xf>
    <xf numFmtId="0" fontId="45" fillId="10" borderId="12" xfId="2" applyFont="1" applyFill="1" applyBorder="1" applyAlignment="1">
      <alignment horizontal="center" vertical="center" wrapText="1"/>
    </xf>
    <xf numFmtId="0" fontId="45" fillId="10" borderId="52" xfId="2" applyFont="1" applyFill="1" applyBorder="1" applyAlignment="1">
      <alignment horizontal="center" vertical="center" wrapText="1"/>
    </xf>
    <xf numFmtId="0" fontId="45" fillId="10" borderId="16" xfId="2" applyFont="1" applyFill="1" applyBorder="1" applyAlignment="1">
      <alignment horizontal="center" vertical="center" wrapText="1"/>
    </xf>
    <xf numFmtId="0" fontId="45" fillId="10" borderId="49" xfId="2" applyFont="1" applyFill="1" applyBorder="1" applyAlignment="1">
      <alignment horizontal="center" vertical="center" wrapText="1"/>
    </xf>
    <xf numFmtId="0" fontId="45" fillId="10" borderId="51" xfId="0" applyFont="1" applyFill="1" applyBorder="1" applyAlignment="1">
      <alignment horizontal="center" vertical="center" wrapText="1"/>
    </xf>
    <xf numFmtId="0" fontId="47" fillId="0" borderId="5" xfId="2" applyFont="1" applyBorder="1" applyAlignment="1">
      <alignment horizontal="left" vertical="center" wrapText="1"/>
    </xf>
    <xf numFmtId="0" fontId="12" fillId="0" borderId="38" xfId="2" applyFont="1" applyBorder="1" applyAlignment="1">
      <alignment horizontal="left" vertical="center" wrapText="1"/>
    </xf>
    <xf numFmtId="3" fontId="58" fillId="10" borderId="39" xfId="2" applyNumberFormat="1" applyFont="1" applyFill="1" applyBorder="1" applyAlignment="1">
      <alignment horizontal="center" vertical="center"/>
    </xf>
    <xf numFmtId="3" fontId="58" fillId="10" borderId="40" xfId="2" applyNumberFormat="1" applyFont="1" applyFill="1" applyBorder="1" applyAlignment="1">
      <alignment horizontal="center" vertical="center"/>
    </xf>
    <xf numFmtId="0" fontId="45" fillId="10" borderId="61" xfId="2" applyFont="1" applyFill="1" applyBorder="1" applyAlignment="1">
      <alignment horizontal="center" vertical="center" wrapText="1"/>
    </xf>
    <xf numFmtId="0" fontId="48" fillId="10" borderId="61" xfId="2" applyFont="1" applyFill="1" applyBorder="1" applyAlignment="1">
      <alignment vertical="center" wrapText="1"/>
    </xf>
    <xf numFmtId="0" fontId="48" fillId="10" borderId="62" xfId="2" applyFont="1" applyFill="1" applyBorder="1" applyAlignment="1">
      <alignment vertical="center" wrapText="1"/>
    </xf>
    <xf numFmtId="0" fontId="45" fillId="10" borderId="57" xfId="2" applyFont="1" applyFill="1" applyBorder="1" applyAlignment="1">
      <alignment horizontal="center" vertical="center" wrapText="1"/>
    </xf>
    <xf numFmtId="0" fontId="48" fillId="10" borderId="57" xfId="2" applyFont="1" applyFill="1" applyBorder="1" applyAlignment="1">
      <alignment vertical="center" wrapText="1"/>
    </xf>
    <xf numFmtId="0" fontId="45" fillId="10" borderId="59" xfId="2" applyFont="1" applyFill="1" applyBorder="1" applyAlignment="1">
      <alignment horizontal="center" vertical="center" wrapText="1"/>
    </xf>
    <xf numFmtId="0" fontId="45" fillId="10" borderId="60" xfId="2" applyFont="1" applyFill="1" applyBorder="1" applyAlignment="1">
      <alignment horizontal="center" vertical="center" wrapText="1"/>
    </xf>
    <xf numFmtId="0" fontId="45" fillId="10" borderId="63" xfId="2" applyFont="1" applyFill="1" applyBorder="1" applyAlignment="1">
      <alignment horizontal="center" vertical="center" wrapText="1"/>
    </xf>
  </cellXfs>
  <cellStyles count="9">
    <cellStyle name="Euro" xfId="3" xr:uid="{00000000-0005-0000-0000-000000000000}"/>
    <cellStyle name="Millares" xfId="6" builtinId="3"/>
    <cellStyle name="Millares 2" xfId="8" xr:uid="{90E939E1-3AEF-4F43-864C-70CFF830C68D}"/>
    <cellStyle name="Normal" xfId="0" builtinId="0"/>
    <cellStyle name="Normal 2" xfId="2" xr:uid="{00000000-0005-0000-0000-000003000000}"/>
    <cellStyle name="Porcentaje" xfId="1" builtinId="5"/>
    <cellStyle name="Porcentaje 2" xfId="5" xr:uid="{00000000-0005-0000-0000-000005000000}"/>
    <cellStyle name="Porcentaje 3" xfId="7" xr:uid="{E4307A6C-F50A-4DFE-8C45-4E34CDA3A8C0}"/>
    <cellStyle name="Porcentual 2" xfId="4" xr:uid="{00000000-0005-0000-0000-000006000000}"/>
  </cellStyles>
  <dxfs count="0"/>
  <tableStyles count="0" defaultTableStyle="TableStyleMedium9" defaultPivotStyle="PivotStyleLight16"/>
  <colors>
    <mruColors>
      <color rgb="FFD68D87"/>
      <color rgb="FF8F302E"/>
      <color rgb="FF008000"/>
      <color rgb="FF336600"/>
      <color rgb="FF3E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369"/>
          <c:y val="0.18931944842565063"/>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'Principio rector 3'!$L$43</c:f>
              <c:numCache>
                <c:formatCode>0.00%</c:formatCode>
                <c:ptCount val="1"/>
                <c:pt idx="0">
                  <c:v>0.68367678323317205</c:v>
                </c:pt>
              </c:numCache>
            </c:numRef>
          </c:val>
          <c:extLst>
            <c:ext xmlns:c16="http://schemas.microsoft.com/office/drawing/2014/chart" uri="{C3380CC4-5D6E-409C-BE32-E72D297353CC}">
              <c16:uniqueId val="{00000000-8844-400C-939A-B729AC325D87}"/>
            </c:ext>
          </c:extLst>
        </c:ser>
        <c:ser>
          <c:idx val="2"/>
          <c:order val="1"/>
          <c:tx>
            <c:strRef>
              <c:f>'Principio rector 3'!$P$10</c:f>
              <c:strCache>
                <c:ptCount val="1"/>
                <c:pt idx="0">
                  <c:v>Presupuestal</c:v>
                </c:pt>
              </c:strCache>
            </c:strRef>
          </c:tx>
          <c:spPr>
            <a:solidFill>
              <a:srgbClr val="8F302E"/>
            </a:solidFill>
          </c:spPr>
          <c:invertIfNegative val="0"/>
          <c:val>
            <c:numRef>
              <c:f>'Principio rector 3'!$Q$43</c:f>
              <c:numCache>
                <c:formatCode>0.00%</c:formatCode>
                <c:ptCount val="1"/>
                <c:pt idx="0">
                  <c:v>0.3696078396389309</c:v>
                </c:pt>
              </c:numCache>
            </c:numRef>
          </c:val>
          <c:extLst>
            <c:ext xmlns:c16="http://schemas.microsoft.com/office/drawing/2014/chart" uri="{C3380CC4-5D6E-409C-BE32-E72D297353CC}">
              <c16:uniqueId val="{00000001-8844-400C-939A-B729AC325D87}"/>
            </c:ext>
          </c:extLst>
        </c:ser>
        <c:dLbls>
          <c:showLegendKey val="0"/>
          <c:showVal val="0"/>
          <c:showCatName val="0"/>
          <c:showSerName val="0"/>
          <c:showPercent val="0"/>
          <c:showBubbleSize val="0"/>
        </c:dLbls>
        <c:gapWidth val="150"/>
        <c:shape val="cylinder"/>
        <c:axId val="430920032"/>
        <c:axId val="430918072"/>
        <c:axId val="0"/>
      </c:bar3DChart>
      <c:catAx>
        <c:axId val="430920032"/>
        <c:scaling>
          <c:orientation val="minMax"/>
        </c:scaling>
        <c:delete val="1"/>
        <c:axPos val="b"/>
        <c:majorTickMark val="out"/>
        <c:minorTickMark val="none"/>
        <c:tickLblPos val="none"/>
        <c:crossAx val="430918072"/>
        <c:crosses val="autoZero"/>
        <c:auto val="1"/>
        <c:lblAlgn val="ctr"/>
        <c:lblOffset val="100"/>
        <c:noMultiLvlLbl val="0"/>
      </c:catAx>
      <c:valAx>
        <c:axId val="430918072"/>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0920032"/>
        <c:crosses val="autoZero"/>
        <c:crossBetween val="between"/>
      </c:valAx>
      <c:spPr>
        <a:noFill/>
        <a:ln w="25400">
          <a:noFill/>
        </a:ln>
      </c:spPr>
    </c:plotArea>
    <c:legend>
      <c:legendPos val="t"/>
      <c:layout>
        <c:manualLayout>
          <c:xMode val="edge"/>
          <c:yMode val="edge"/>
          <c:x val="0.14170769071150149"/>
          <c:y val="2.211512113873243E-2"/>
          <c:w val="0.64624698333036112"/>
          <c:h val="0.15898210112013017"/>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199" l="0.70000000000000062" r="0.70000000000000062" t="0.75000000000001199" header="0.30000000000000032" footer="0.30000000000000032"/>
    <c:pageSetup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441"/>
          <c:y val="0.18931944842565127"/>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3.2.1 (1) '!$L$43</c:f>
              <c:numCache>
                <c:formatCode>0.00%</c:formatCode>
                <c:ptCount val="1"/>
                <c:pt idx="0">
                  <c:v>0.40781594705326191</c:v>
                </c:pt>
              </c:numCache>
            </c:numRef>
          </c:val>
          <c:extLst>
            <c:ext xmlns:c16="http://schemas.microsoft.com/office/drawing/2014/chart" uri="{C3380CC4-5D6E-409C-BE32-E72D297353CC}">
              <c16:uniqueId val="{00000000-49AB-4996-8E82-64BCF1DDA78E}"/>
            </c:ext>
          </c:extLst>
        </c:ser>
        <c:ser>
          <c:idx val="2"/>
          <c:order val="1"/>
          <c:tx>
            <c:strRef>
              <c:f>'Principio rector 3'!$P$10</c:f>
              <c:strCache>
                <c:ptCount val="1"/>
                <c:pt idx="0">
                  <c:v>Presupuestal</c:v>
                </c:pt>
              </c:strCache>
            </c:strRef>
          </c:tx>
          <c:spPr>
            <a:solidFill>
              <a:srgbClr val="8F302E"/>
            </a:solidFill>
          </c:spPr>
          <c:invertIfNegative val="0"/>
          <c:val>
            <c:numRef>
              <c:f>'estrategia 3.2.1 (1) '!$Q$43</c:f>
              <c:numCache>
                <c:formatCode>0.00%</c:formatCode>
                <c:ptCount val="1"/>
                <c:pt idx="0">
                  <c:v>0.51704895819876062</c:v>
                </c:pt>
              </c:numCache>
            </c:numRef>
          </c:val>
          <c:extLst>
            <c:ext xmlns:c16="http://schemas.microsoft.com/office/drawing/2014/chart" uri="{C3380CC4-5D6E-409C-BE32-E72D297353CC}">
              <c16:uniqueId val="{00000001-49AB-4996-8E82-64BCF1DDA78E}"/>
            </c:ext>
          </c:extLst>
        </c:ser>
        <c:dLbls>
          <c:showLegendKey val="0"/>
          <c:showVal val="0"/>
          <c:showCatName val="0"/>
          <c:showSerName val="0"/>
          <c:showPercent val="0"/>
          <c:showBubbleSize val="0"/>
        </c:dLbls>
        <c:gapWidth val="150"/>
        <c:shape val="cylinder"/>
        <c:axId val="432558240"/>
        <c:axId val="432561768"/>
        <c:axId val="0"/>
      </c:bar3DChart>
      <c:catAx>
        <c:axId val="432558240"/>
        <c:scaling>
          <c:orientation val="minMax"/>
        </c:scaling>
        <c:delete val="1"/>
        <c:axPos val="b"/>
        <c:majorTickMark val="out"/>
        <c:minorTickMark val="none"/>
        <c:tickLblPos val="none"/>
        <c:crossAx val="432561768"/>
        <c:crosses val="autoZero"/>
        <c:auto val="1"/>
        <c:lblAlgn val="ctr"/>
        <c:lblOffset val="100"/>
        <c:noMultiLvlLbl val="0"/>
      </c:catAx>
      <c:valAx>
        <c:axId val="432561768"/>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2558240"/>
        <c:crosses val="autoZero"/>
        <c:crossBetween val="between"/>
      </c:valAx>
      <c:spPr>
        <a:noFill/>
        <a:ln w="25400">
          <a:noFill/>
        </a:ln>
      </c:spPr>
    </c:plotArea>
    <c:legend>
      <c:legendPos val="t"/>
      <c:layout>
        <c:manualLayout>
          <c:xMode val="edge"/>
          <c:yMode val="edge"/>
          <c:x val="0.17687650833481727"/>
          <c:y val="2.6252976715470659E-2"/>
          <c:w val="0.64624698333036112"/>
          <c:h val="0.15898210112013098"/>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354" l="0.70000000000000062" r="0.70000000000000062" t="0.75000000000001354"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441"/>
          <c:y val="0.18931944842565127"/>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3.2.2'!#REF!</c:f>
              <c:numCache>
                <c:formatCode>General</c:formatCode>
                <c:ptCount val="1"/>
                <c:pt idx="0">
                  <c:v>1</c:v>
                </c:pt>
              </c:numCache>
            </c:numRef>
          </c:val>
          <c:extLst>
            <c:ext xmlns:c16="http://schemas.microsoft.com/office/drawing/2014/chart" uri="{C3380CC4-5D6E-409C-BE32-E72D297353CC}">
              <c16:uniqueId val="{00000000-CBF4-406A-B4A2-7D6723D4557E}"/>
            </c:ext>
          </c:extLst>
        </c:ser>
        <c:ser>
          <c:idx val="2"/>
          <c:order val="1"/>
          <c:tx>
            <c:strRef>
              <c:f>'Principio rector 3'!$P$10</c:f>
              <c:strCache>
                <c:ptCount val="1"/>
                <c:pt idx="0">
                  <c:v>Presupuestal</c:v>
                </c:pt>
              </c:strCache>
            </c:strRef>
          </c:tx>
          <c:spPr>
            <a:solidFill>
              <a:srgbClr val="8F302E"/>
            </a:solidFill>
          </c:spPr>
          <c:invertIfNegative val="0"/>
          <c:val>
            <c:numRef>
              <c:f>'estrategia 3.2.2'!#REF!</c:f>
              <c:numCache>
                <c:formatCode>General</c:formatCode>
                <c:ptCount val="1"/>
                <c:pt idx="0">
                  <c:v>1</c:v>
                </c:pt>
              </c:numCache>
            </c:numRef>
          </c:val>
          <c:extLst>
            <c:ext xmlns:c16="http://schemas.microsoft.com/office/drawing/2014/chart" uri="{C3380CC4-5D6E-409C-BE32-E72D297353CC}">
              <c16:uniqueId val="{00000001-CBF4-406A-B4A2-7D6723D4557E}"/>
            </c:ext>
          </c:extLst>
        </c:ser>
        <c:dLbls>
          <c:showLegendKey val="0"/>
          <c:showVal val="0"/>
          <c:showCatName val="0"/>
          <c:showSerName val="0"/>
          <c:showPercent val="0"/>
          <c:showBubbleSize val="0"/>
        </c:dLbls>
        <c:gapWidth val="150"/>
        <c:shape val="cylinder"/>
        <c:axId val="432558240"/>
        <c:axId val="432561768"/>
        <c:axId val="0"/>
      </c:bar3DChart>
      <c:catAx>
        <c:axId val="432558240"/>
        <c:scaling>
          <c:orientation val="minMax"/>
        </c:scaling>
        <c:delete val="1"/>
        <c:axPos val="b"/>
        <c:majorTickMark val="out"/>
        <c:minorTickMark val="none"/>
        <c:tickLblPos val="none"/>
        <c:crossAx val="432561768"/>
        <c:crosses val="autoZero"/>
        <c:auto val="1"/>
        <c:lblAlgn val="ctr"/>
        <c:lblOffset val="100"/>
        <c:noMultiLvlLbl val="0"/>
      </c:catAx>
      <c:valAx>
        <c:axId val="432561768"/>
        <c:scaling>
          <c:orientation val="minMax"/>
          <c:min val="0"/>
        </c:scaling>
        <c:delete val="0"/>
        <c:axPos val="l"/>
        <c:majorGridlines/>
        <c:numFmt formatCode="General"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2558240"/>
        <c:crosses val="autoZero"/>
        <c:crossBetween val="between"/>
      </c:valAx>
      <c:spPr>
        <a:noFill/>
        <a:ln w="25400">
          <a:noFill/>
        </a:ln>
      </c:spPr>
    </c:plotArea>
    <c:legend>
      <c:legendPos val="t"/>
      <c:layout>
        <c:manualLayout>
          <c:xMode val="edge"/>
          <c:yMode val="edge"/>
          <c:x val="0.17687650833481727"/>
          <c:y val="2.6252976715470659E-2"/>
          <c:w val="0.64624698333036112"/>
          <c:h val="0.15898210112013098"/>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354" l="0.70000000000000062" r="0.70000000000000062" t="0.75000000000001354"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43"/>
          <c:y val="0.18931944842565118"/>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3.2.6'!$L$41</c:f>
              <c:numCache>
                <c:formatCode>0.00%</c:formatCode>
                <c:ptCount val="1"/>
                <c:pt idx="0">
                  <c:v>0.75</c:v>
                </c:pt>
              </c:numCache>
            </c:numRef>
          </c:val>
          <c:extLst>
            <c:ext xmlns:c16="http://schemas.microsoft.com/office/drawing/2014/chart" uri="{C3380CC4-5D6E-409C-BE32-E72D297353CC}">
              <c16:uniqueId val="{00000000-CC57-462E-9A94-ED84E418E973}"/>
            </c:ext>
          </c:extLst>
        </c:ser>
        <c:ser>
          <c:idx val="2"/>
          <c:order val="1"/>
          <c:tx>
            <c:strRef>
              <c:f>'Principio rector 3'!$P$10</c:f>
              <c:strCache>
                <c:ptCount val="1"/>
                <c:pt idx="0">
                  <c:v>Presupuestal</c:v>
                </c:pt>
              </c:strCache>
            </c:strRef>
          </c:tx>
          <c:spPr>
            <a:solidFill>
              <a:srgbClr val="8F302E"/>
            </a:solidFill>
          </c:spPr>
          <c:invertIfNegative val="0"/>
          <c:val>
            <c:numRef>
              <c:f>'estrategia 3.2.6'!$Q$41</c:f>
              <c:numCache>
                <c:formatCode>0.00%</c:formatCode>
                <c:ptCount val="1"/>
                <c:pt idx="0">
                  <c:v>0.67845758864810835</c:v>
                </c:pt>
              </c:numCache>
            </c:numRef>
          </c:val>
          <c:extLst>
            <c:ext xmlns:c16="http://schemas.microsoft.com/office/drawing/2014/chart" uri="{C3380CC4-5D6E-409C-BE32-E72D297353CC}">
              <c16:uniqueId val="{00000001-CC57-462E-9A94-ED84E418E973}"/>
            </c:ext>
          </c:extLst>
        </c:ser>
        <c:dLbls>
          <c:showLegendKey val="0"/>
          <c:showVal val="0"/>
          <c:showCatName val="0"/>
          <c:showSerName val="0"/>
          <c:showPercent val="0"/>
          <c:showBubbleSize val="0"/>
        </c:dLbls>
        <c:gapWidth val="150"/>
        <c:shape val="cylinder"/>
        <c:axId val="432560200"/>
        <c:axId val="432551576"/>
        <c:axId val="0"/>
      </c:bar3DChart>
      <c:catAx>
        <c:axId val="432560200"/>
        <c:scaling>
          <c:orientation val="minMax"/>
        </c:scaling>
        <c:delete val="1"/>
        <c:axPos val="b"/>
        <c:majorTickMark val="out"/>
        <c:minorTickMark val="none"/>
        <c:tickLblPos val="none"/>
        <c:crossAx val="432551576"/>
        <c:crosses val="autoZero"/>
        <c:auto val="1"/>
        <c:lblAlgn val="ctr"/>
        <c:lblOffset val="100"/>
        <c:noMultiLvlLbl val="0"/>
      </c:catAx>
      <c:valAx>
        <c:axId val="432551576"/>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2560200"/>
        <c:crosses val="autoZero"/>
        <c:crossBetween val="between"/>
      </c:valAx>
      <c:spPr>
        <a:noFill/>
        <a:ln w="25400">
          <a:noFill/>
        </a:ln>
      </c:spPr>
    </c:plotArea>
    <c:legend>
      <c:legendPos val="t"/>
      <c:layout>
        <c:manualLayout>
          <c:xMode val="edge"/>
          <c:yMode val="edge"/>
          <c:x val="0.17687650833481733"/>
          <c:y val="2.6252976715470652E-2"/>
          <c:w val="0.64624698333036112"/>
          <c:h val="0.15898210112013086"/>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332" l="0.70000000000000062" r="0.70000000000000062" t="0.75000000000001332"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441"/>
          <c:y val="0.18931944842565127"/>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3.2.8'!$L$39</c:f>
              <c:numCache>
                <c:formatCode>0.00%</c:formatCode>
                <c:ptCount val="1"/>
                <c:pt idx="0">
                  <c:v>0.73333333333333328</c:v>
                </c:pt>
              </c:numCache>
            </c:numRef>
          </c:val>
          <c:extLst>
            <c:ext xmlns:c16="http://schemas.microsoft.com/office/drawing/2014/chart" uri="{C3380CC4-5D6E-409C-BE32-E72D297353CC}">
              <c16:uniqueId val="{00000000-5845-4182-B4C0-1B055322C581}"/>
            </c:ext>
          </c:extLst>
        </c:ser>
        <c:ser>
          <c:idx val="2"/>
          <c:order val="1"/>
          <c:tx>
            <c:strRef>
              <c:f>'Principio rector 3'!$P$10</c:f>
              <c:strCache>
                <c:ptCount val="1"/>
                <c:pt idx="0">
                  <c:v>Presupuestal</c:v>
                </c:pt>
              </c:strCache>
            </c:strRef>
          </c:tx>
          <c:spPr>
            <a:solidFill>
              <a:srgbClr val="8F302E"/>
            </a:solidFill>
          </c:spPr>
          <c:invertIfNegative val="0"/>
          <c:val>
            <c:numRef>
              <c:f>'estrategia 3.2.8'!$Q$39</c:f>
              <c:numCache>
                <c:formatCode>0.00%</c:formatCode>
                <c:ptCount val="1"/>
                <c:pt idx="0">
                  <c:v>0.70934720931763373</c:v>
                </c:pt>
              </c:numCache>
            </c:numRef>
          </c:val>
          <c:extLst>
            <c:ext xmlns:c16="http://schemas.microsoft.com/office/drawing/2014/chart" uri="{C3380CC4-5D6E-409C-BE32-E72D297353CC}">
              <c16:uniqueId val="{00000001-5845-4182-B4C0-1B055322C581}"/>
            </c:ext>
          </c:extLst>
        </c:ser>
        <c:dLbls>
          <c:showLegendKey val="0"/>
          <c:showVal val="0"/>
          <c:showCatName val="0"/>
          <c:showSerName val="0"/>
          <c:showPercent val="0"/>
          <c:showBubbleSize val="0"/>
        </c:dLbls>
        <c:gapWidth val="150"/>
        <c:shape val="cylinder"/>
        <c:axId val="432558240"/>
        <c:axId val="432561768"/>
        <c:axId val="0"/>
      </c:bar3DChart>
      <c:catAx>
        <c:axId val="432558240"/>
        <c:scaling>
          <c:orientation val="minMax"/>
        </c:scaling>
        <c:delete val="1"/>
        <c:axPos val="b"/>
        <c:majorTickMark val="out"/>
        <c:minorTickMark val="none"/>
        <c:tickLblPos val="none"/>
        <c:crossAx val="432561768"/>
        <c:crosses val="autoZero"/>
        <c:auto val="1"/>
        <c:lblAlgn val="ctr"/>
        <c:lblOffset val="100"/>
        <c:noMultiLvlLbl val="0"/>
      </c:catAx>
      <c:valAx>
        <c:axId val="432561768"/>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2558240"/>
        <c:crosses val="autoZero"/>
        <c:crossBetween val="between"/>
      </c:valAx>
      <c:spPr>
        <a:noFill/>
        <a:ln w="25400">
          <a:noFill/>
        </a:ln>
      </c:spPr>
    </c:plotArea>
    <c:legend>
      <c:legendPos val="t"/>
      <c:layout>
        <c:manualLayout>
          <c:xMode val="edge"/>
          <c:yMode val="edge"/>
          <c:x val="0.17687650833481727"/>
          <c:y val="2.6252976715470659E-2"/>
          <c:w val="0.64624698333036112"/>
          <c:h val="0.15898210112013098"/>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354" l="0.70000000000000062" r="0.70000000000000062" t="0.75000000000001354"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419"/>
          <c:y val="0.18931944842565107"/>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'politica publica 3.3'!$L$40</c:f>
              <c:numCache>
                <c:formatCode>0.00%</c:formatCode>
                <c:ptCount val="1"/>
                <c:pt idx="0">
                  <c:v>0.8666666666666667</c:v>
                </c:pt>
              </c:numCache>
            </c:numRef>
          </c:val>
          <c:extLst>
            <c:ext xmlns:c16="http://schemas.microsoft.com/office/drawing/2014/chart" uri="{C3380CC4-5D6E-409C-BE32-E72D297353CC}">
              <c16:uniqueId val="{00000000-84C5-4F8A-ADEC-D453EA2AB5A0}"/>
            </c:ext>
          </c:extLst>
        </c:ser>
        <c:ser>
          <c:idx val="2"/>
          <c:order val="1"/>
          <c:tx>
            <c:strRef>
              <c:f>'Principio rector 3'!$P$10</c:f>
              <c:strCache>
                <c:ptCount val="1"/>
                <c:pt idx="0">
                  <c:v>Presupuestal</c:v>
                </c:pt>
              </c:strCache>
            </c:strRef>
          </c:tx>
          <c:spPr>
            <a:solidFill>
              <a:srgbClr val="8F302E"/>
            </a:solidFill>
          </c:spPr>
          <c:invertIfNegative val="0"/>
          <c:val>
            <c:numRef>
              <c:f>'politica publica 3.3'!$Q$40</c:f>
              <c:numCache>
                <c:formatCode>0.00%</c:formatCode>
                <c:ptCount val="1"/>
                <c:pt idx="0">
                  <c:v>0.60908575239995577</c:v>
                </c:pt>
              </c:numCache>
            </c:numRef>
          </c:val>
          <c:extLst>
            <c:ext xmlns:c16="http://schemas.microsoft.com/office/drawing/2014/chart" uri="{C3380CC4-5D6E-409C-BE32-E72D297353CC}">
              <c16:uniqueId val="{00000001-84C5-4F8A-ADEC-D453EA2AB5A0}"/>
            </c:ext>
          </c:extLst>
        </c:ser>
        <c:dLbls>
          <c:showLegendKey val="0"/>
          <c:showVal val="0"/>
          <c:showCatName val="0"/>
          <c:showSerName val="0"/>
          <c:showPercent val="0"/>
          <c:showBubbleSize val="0"/>
        </c:dLbls>
        <c:gapWidth val="150"/>
        <c:shape val="cylinder"/>
        <c:axId val="432559024"/>
        <c:axId val="432555496"/>
        <c:axId val="0"/>
      </c:bar3DChart>
      <c:catAx>
        <c:axId val="432559024"/>
        <c:scaling>
          <c:orientation val="minMax"/>
        </c:scaling>
        <c:delete val="1"/>
        <c:axPos val="b"/>
        <c:majorTickMark val="out"/>
        <c:minorTickMark val="none"/>
        <c:tickLblPos val="none"/>
        <c:crossAx val="432555496"/>
        <c:crosses val="autoZero"/>
        <c:auto val="1"/>
        <c:lblAlgn val="ctr"/>
        <c:lblOffset val="100"/>
        <c:noMultiLvlLbl val="0"/>
      </c:catAx>
      <c:valAx>
        <c:axId val="432555496"/>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2559024"/>
        <c:crosses val="autoZero"/>
        <c:crossBetween val="between"/>
      </c:valAx>
      <c:spPr>
        <a:noFill/>
        <a:ln w="25400">
          <a:noFill/>
        </a:ln>
      </c:spPr>
    </c:plotArea>
    <c:legend>
      <c:legendPos val="t"/>
      <c:layout>
        <c:manualLayout>
          <c:xMode val="edge"/>
          <c:yMode val="edge"/>
          <c:x val="0.17687650833481738"/>
          <c:y val="2.6252976715470638E-2"/>
          <c:w val="0.64624698333036112"/>
          <c:h val="0.15898210112013075"/>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31" l="0.70000000000000062" r="0.70000000000000062" t="0.7500000000000131"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441"/>
          <c:y val="0.18931944842565127"/>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3.3.1'!$L$44</c:f>
              <c:numCache>
                <c:formatCode>0.00%</c:formatCode>
                <c:ptCount val="1"/>
                <c:pt idx="0">
                  <c:v>0.9178082191780822</c:v>
                </c:pt>
              </c:numCache>
            </c:numRef>
          </c:val>
          <c:extLst>
            <c:ext xmlns:c16="http://schemas.microsoft.com/office/drawing/2014/chart" uri="{C3380CC4-5D6E-409C-BE32-E72D297353CC}">
              <c16:uniqueId val="{00000000-5845-4182-B4C0-1B055322C581}"/>
            </c:ext>
          </c:extLst>
        </c:ser>
        <c:ser>
          <c:idx val="2"/>
          <c:order val="1"/>
          <c:tx>
            <c:strRef>
              <c:f>'Principio rector 3'!$P$10</c:f>
              <c:strCache>
                <c:ptCount val="1"/>
                <c:pt idx="0">
                  <c:v>Presupuestal</c:v>
                </c:pt>
              </c:strCache>
            </c:strRef>
          </c:tx>
          <c:spPr>
            <a:solidFill>
              <a:srgbClr val="8F302E"/>
            </a:solidFill>
          </c:spPr>
          <c:invertIfNegative val="0"/>
          <c:val>
            <c:numRef>
              <c:f>'estrategia 3.3.1'!$Q$44</c:f>
              <c:numCache>
                <c:formatCode>0.00%</c:formatCode>
                <c:ptCount val="1"/>
                <c:pt idx="0">
                  <c:v>0.47648056066006694</c:v>
                </c:pt>
              </c:numCache>
            </c:numRef>
          </c:val>
          <c:extLst>
            <c:ext xmlns:c16="http://schemas.microsoft.com/office/drawing/2014/chart" uri="{C3380CC4-5D6E-409C-BE32-E72D297353CC}">
              <c16:uniqueId val="{00000001-5845-4182-B4C0-1B055322C581}"/>
            </c:ext>
          </c:extLst>
        </c:ser>
        <c:dLbls>
          <c:showLegendKey val="0"/>
          <c:showVal val="0"/>
          <c:showCatName val="0"/>
          <c:showSerName val="0"/>
          <c:showPercent val="0"/>
          <c:showBubbleSize val="0"/>
        </c:dLbls>
        <c:gapWidth val="150"/>
        <c:shape val="cylinder"/>
        <c:axId val="432550008"/>
        <c:axId val="432553144"/>
        <c:axId val="0"/>
      </c:bar3DChart>
      <c:catAx>
        <c:axId val="432550008"/>
        <c:scaling>
          <c:orientation val="minMax"/>
        </c:scaling>
        <c:delete val="1"/>
        <c:axPos val="b"/>
        <c:majorTickMark val="out"/>
        <c:minorTickMark val="none"/>
        <c:tickLblPos val="none"/>
        <c:crossAx val="432553144"/>
        <c:crosses val="autoZero"/>
        <c:auto val="1"/>
        <c:lblAlgn val="ctr"/>
        <c:lblOffset val="100"/>
        <c:noMultiLvlLbl val="0"/>
      </c:catAx>
      <c:valAx>
        <c:axId val="432553144"/>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2550008"/>
        <c:crosses val="autoZero"/>
        <c:crossBetween val="between"/>
      </c:valAx>
      <c:spPr>
        <a:noFill/>
        <a:ln w="25400">
          <a:noFill/>
        </a:ln>
      </c:spPr>
    </c:plotArea>
    <c:legend>
      <c:legendPos val="t"/>
      <c:layout>
        <c:manualLayout>
          <c:xMode val="edge"/>
          <c:yMode val="edge"/>
          <c:x val="0.17687650833481727"/>
          <c:y val="2.6252976715470659E-2"/>
          <c:w val="0.64624698333036112"/>
          <c:h val="0.15898210112013098"/>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354" l="0.70000000000000062" r="0.70000000000000062" t="0.75000000000001354"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441"/>
          <c:y val="0.18931944842565127"/>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3.3.3'!$L$44</c:f>
              <c:numCache>
                <c:formatCode>0.00%</c:formatCode>
                <c:ptCount val="1"/>
                <c:pt idx="0">
                  <c:v>0.75</c:v>
                </c:pt>
              </c:numCache>
            </c:numRef>
          </c:val>
          <c:extLst>
            <c:ext xmlns:c16="http://schemas.microsoft.com/office/drawing/2014/chart" uri="{C3380CC4-5D6E-409C-BE32-E72D297353CC}">
              <c16:uniqueId val="{00000000-EC72-4FDF-8EAD-373DE6F681CA}"/>
            </c:ext>
          </c:extLst>
        </c:ser>
        <c:ser>
          <c:idx val="2"/>
          <c:order val="1"/>
          <c:tx>
            <c:strRef>
              <c:f>'Principio rector 3'!$P$10</c:f>
              <c:strCache>
                <c:ptCount val="1"/>
                <c:pt idx="0">
                  <c:v>Presupuestal</c:v>
                </c:pt>
              </c:strCache>
            </c:strRef>
          </c:tx>
          <c:spPr>
            <a:solidFill>
              <a:srgbClr val="8F302E"/>
            </a:solidFill>
          </c:spPr>
          <c:invertIfNegative val="0"/>
          <c:val>
            <c:numRef>
              <c:f>'estrategia 3.3.3'!$Q$44</c:f>
              <c:numCache>
                <c:formatCode>0.00%</c:formatCode>
                <c:ptCount val="1"/>
                <c:pt idx="0">
                  <c:v>0.6143405277003684</c:v>
                </c:pt>
              </c:numCache>
            </c:numRef>
          </c:val>
          <c:extLst>
            <c:ext xmlns:c16="http://schemas.microsoft.com/office/drawing/2014/chart" uri="{C3380CC4-5D6E-409C-BE32-E72D297353CC}">
              <c16:uniqueId val="{00000001-EC72-4FDF-8EAD-373DE6F681CA}"/>
            </c:ext>
          </c:extLst>
        </c:ser>
        <c:dLbls>
          <c:showLegendKey val="0"/>
          <c:showVal val="0"/>
          <c:showCatName val="0"/>
          <c:showSerName val="0"/>
          <c:showPercent val="0"/>
          <c:showBubbleSize val="0"/>
        </c:dLbls>
        <c:gapWidth val="150"/>
        <c:shape val="cylinder"/>
        <c:axId val="432551968"/>
        <c:axId val="432560592"/>
        <c:axId val="0"/>
      </c:bar3DChart>
      <c:catAx>
        <c:axId val="432551968"/>
        <c:scaling>
          <c:orientation val="minMax"/>
        </c:scaling>
        <c:delete val="1"/>
        <c:axPos val="b"/>
        <c:majorTickMark val="out"/>
        <c:minorTickMark val="none"/>
        <c:tickLblPos val="none"/>
        <c:crossAx val="432560592"/>
        <c:crosses val="autoZero"/>
        <c:auto val="1"/>
        <c:lblAlgn val="ctr"/>
        <c:lblOffset val="100"/>
        <c:noMultiLvlLbl val="0"/>
      </c:catAx>
      <c:valAx>
        <c:axId val="432560592"/>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2551968"/>
        <c:crosses val="autoZero"/>
        <c:crossBetween val="between"/>
      </c:valAx>
      <c:spPr>
        <a:noFill/>
        <a:ln w="25400">
          <a:noFill/>
        </a:ln>
      </c:spPr>
    </c:plotArea>
    <c:legend>
      <c:legendPos val="t"/>
      <c:layout>
        <c:manualLayout>
          <c:xMode val="edge"/>
          <c:yMode val="edge"/>
          <c:x val="0.17687650833481727"/>
          <c:y val="2.6252976715470659E-2"/>
          <c:w val="0.64624698333036112"/>
          <c:h val="0.15898210112013098"/>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354" l="0.70000000000000062" r="0.70000000000000062" t="0.75000000000001354"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458"/>
          <c:y val="0.18931944842565146"/>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'politica publica 3.4'!$L$45</c:f>
              <c:numCache>
                <c:formatCode>0.00%</c:formatCode>
                <c:ptCount val="1"/>
                <c:pt idx="0">
                  <c:v>0.66276595744680855</c:v>
                </c:pt>
              </c:numCache>
            </c:numRef>
          </c:val>
          <c:extLst>
            <c:ext xmlns:c16="http://schemas.microsoft.com/office/drawing/2014/chart" uri="{C3380CC4-5D6E-409C-BE32-E72D297353CC}">
              <c16:uniqueId val="{00000000-23A7-43F9-8F51-FB16E0715B73}"/>
            </c:ext>
          </c:extLst>
        </c:ser>
        <c:ser>
          <c:idx val="2"/>
          <c:order val="1"/>
          <c:tx>
            <c:strRef>
              <c:f>'Principio rector 3'!$P$10</c:f>
              <c:strCache>
                <c:ptCount val="1"/>
                <c:pt idx="0">
                  <c:v>Presupuestal</c:v>
                </c:pt>
              </c:strCache>
            </c:strRef>
          </c:tx>
          <c:spPr>
            <a:solidFill>
              <a:srgbClr val="8F302E"/>
            </a:solidFill>
          </c:spPr>
          <c:invertIfNegative val="0"/>
          <c:val>
            <c:numRef>
              <c:f>'politica publica 3.4'!$Q$45</c:f>
              <c:numCache>
                <c:formatCode>0.00%</c:formatCode>
                <c:ptCount val="1"/>
                <c:pt idx="0">
                  <c:v>0.67517780177288189</c:v>
                </c:pt>
              </c:numCache>
            </c:numRef>
          </c:val>
          <c:extLst>
            <c:ext xmlns:c16="http://schemas.microsoft.com/office/drawing/2014/chart" uri="{C3380CC4-5D6E-409C-BE32-E72D297353CC}">
              <c16:uniqueId val="{00000001-23A7-43F9-8F51-FB16E0715B73}"/>
            </c:ext>
          </c:extLst>
        </c:ser>
        <c:dLbls>
          <c:showLegendKey val="0"/>
          <c:showVal val="0"/>
          <c:showCatName val="0"/>
          <c:showSerName val="0"/>
          <c:showPercent val="0"/>
          <c:showBubbleSize val="0"/>
        </c:dLbls>
        <c:gapWidth val="150"/>
        <c:shape val="cylinder"/>
        <c:axId val="432555888"/>
        <c:axId val="432554320"/>
        <c:axId val="0"/>
      </c:bar3DChart>
      <c:catAx>
        <c:axId val="432555888"/>
        <c:scaling>
          <c:orientation val="minMax"/>
        </c:scaling>
        <c:delete val="1"/>
        <c:axPos val="b"/>
        <c:majorTickMark val="out"/>
        <c:minorTickMark val="none"/>
        <c:tickLblPos val="none"/>
        <c:crossAx val="432554320"/>
        <c:crosses val="autoZero"/>
        <c:auto val="1"/>
        <c:lblAlgn val="ctr"/>
        <c:lblOffset val="100"/>
        <c:noMultiLvlLbl val="0"/>
      </c:catAx>
      <c:valAx>
        <c:axId val="432554320"/>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2555888"/>
        <c:crosses val="autoZero"/>
        <c:crossBetween val="between"/>
      </c:valAx>
      <c:spPr>
        <a:noFill/>
        <a:ln w="25400">
          <a:noFill/>
        </a:ln>
      </c:spPr>
    </c:plotArea>
    <c:legend>
      <c:legendPos val="t"/>
      <c:layout>
        <c:manualLayout>
          <c:xMode val="edge"/>
          <c:yMode val="edge"/>
          <c:x val="0.17687650833481716"/>
          <c:y val="2.625297671547069E-2"/>
          <c:w val="0.64624698333036112"/>
          <c:h val="0.1589821011201312"/>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399" l="0.70000000000000062" r="0.70000000000000062" t="0.75000000000001399"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469"/>
          <c:y val="0.18931944842565152"/>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3.4.6'!$L$45</c:f>
              <c:numCache>
                <c:formatCode>0.00%</c:formatCode>
                <c:ptCount val="1"/>
                <c:pt idx="0">
                  <c:v>0.62077922077922076</c:v>
                </c:pt>
              </c:numCache>
            </c:numRef>
          </c:val>
          <c:extLst>
            <c:ext xmlns:c16="http://schemas.microsoft.com/office/drawing/2014/chart" uri="{C3380CC4-5D6E-409C-BE32-E72D297353CC}">
              <c16:uniqueId val="{00000000-39B7-4918-A1D3-A4E3DDAD51D1}"/>
            </c:ext>
          </c:extLst>
        </c:ser>
        <c:ser>
          <c:idx val="2"/>
          <c:order val="1"/>
          <c:tx>
            <c:strRef>
              <c:f>'Principio rector 3'!$P$10</c:f>
              <c:strCache>
                <c:ptCount val="1"/>
                <c:pt idx="0">
                  <c:v>Presupuestal</c:v>
                </c:pt>
              </c:strCache>
            </c:strRef>
          </c:tx>
          <c:spPr>
            <a:solidFill>
              <a:srgbClr val="8F302E"/>
            </a:solidFill>
          </c:spPr>
          <c:invertIfNegative val="0"/>
          <c:val>
            <c:numRef>
              <c:f>'estrategia 3.4.6'!$Q$45</c:f>
              <c:numCache>
                <c:formatCode>0.00%</c:formatCode>
                <c:ptCount val="1"/>
                <c:pt idx="0">
                  <c:v>0.67629750307298542</c:v>
                </c:pt>
              </c:numCache>
            </c:numRef>
          </c:val>
          <c:extLst>
            <c:ext xmlns:c16="http://schemas.microsoft.com/office/drawing/2014/chart" uri="{C3380CC4-5D6E-409C-BE32-E72D297353CC}">
              <c16:uniqueId val="{00000001-39B7-4918-A1D3-A4E3DDAD51D1}"/>
            </c:ext>
          </c:extLst>
        </c:ser>
        <c:dLbls>
          <c:showLegendKey val="0"/>
          <c:showVal val="0"/>
          <c:showCatName val="0"/>
          <c:showSerName val="0"/>
          <c:showPercent val="0"/>
          <c:showBubbleSize val="0"/>
        </c:dLbls>
        <c:gapWidth val="150"/>
        <c:shape val="cylinder"/>
        <c:axId val="435991056"/>
        <c:axId val="435990272"/>
        <c:axId val="0"/>
      </c:bar3DChart>
      <c:catAx>
        <c:axId val="435991056"/>
        <c:scaling>
          <c:orientation val="minMax"/>
        </c:scaling>
        <c:delete val="1"/>
        <c:axPos val="b"/>
        <c:majorTickMark val="out"/>
        <c:minorTickMark val="none"/>
        <c:tickLblPos val="none"/>
        <c:crossAx val="435990272"/>
        <c:crosses val="autoZero"/>
        <c:auto val="1"/>
        <c:lblAlgn val="ctr"/>
        <c:lblOffset val="100"/>
        <c:noMultiLvlLbl val="0"/>
      </c:catAx>
      <c:valAx>
        <c:axId val="435990272"/>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91056"/>
        <c:crosses val="autoZero"/>
        <c:crossBetween val="between"/>
      </c:valAx>
      <c:spPr>
        <a:noFill/>
        <a:ln w="25400">
          <a:noFill/>
        </a:ln>
      </c:spPr>
    </c:plotArea>
    <c:legend>
      <c:legendPos val="t"/>
      <c:layout>
        <c:manualLayout>
          <c:xMode val="edge"/>
          <c:yMode val="edge"/>
          <c:x val="0.17687650833481711"/>
          <c:y val="2.6252976715470704E-2"/>
          <c:w val="0.64624698333036112"/>
          <c:h val="0.15898210112013131"/>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21" l="0.70000000000000062" r="0.70000000000000062" t="0.75000000000001421"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469"/>
          <c:y val="0.18931944842565152"/>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3.4.8'!$L$45</c:f>
              <c:numCache>
                <c:formatCode>0.00%</c:formatCode>
                <c:ptCount val="1"/>
                <c:pt idx="0">
                  <c:v>0.69189189189189193</c:v>
                </c:pt>
              </c:numCache>
            </c:numRef>
          </c:val>
          <c:extLst>
            <c:ext xmlns:c16="http://schemas.microsoft.com/office/drawing/2014/chart" uri="{C3380CC4-5D6E-409C-BE32-E72D297353CC}">
              <c16:uniqueId val="{00000000-9F4B-452A-8191-5B083BBFD9C0}"/>
            </c:ext>
          </c:extLst>
        </c:ser>
        <c:ser>
          <c:idx val="2"/>
          <c:order val="1"/>
          <c:tx>
            <c:strRef>
              <c:f>'Principio rector 3'!$P$10</c:f>
              <c:strCache>
                <c:ptCount val="1"/>
                <c:pt idx="0">
                  <c:v>Presupuestal</c:v>
                </c:pt>
              </c:strCache>
            </c:strRef>
          </c:tx>
          <c:spPr>
            <a:solidFill>
              <a:srgbClr val="8F302E"/>
            </a:solidFill>
          </c:spPr>
          <c:invertIfNegative val="0"/>
          <c:val>
            <c:numRef>
              <c:f>'estrategia 3.4.8'!$Q$45</c:f>
              <c:numCache>
                <c:formatCode>0.00%</c:formatCode>
                <c:ptCount val="1"/>
                <c:pt idx="0">
                  <c:v>0.66801864817478618</c:v>
                </c:pt>
              </c:numCache>
            </c:numRef>
          </c:val>
          <c:extLst>
            <c:ext xmlns:c16="http://schemas.microsoft.com/office/drawing/2014/chart" uri="{C3380CC4-5D6E-409C-BE32-E72D297353CC}">
              <c16:uniqueId val="{00000001-9F4B-452A-8191-5B083BBFD9C0}"/>
            </c:ext>
          </c:extLst>
        </c:ser>
        <c:dLbls>
          <c:showLegendKey val="0"/>
          <c:showVal val="0"/>
          <c:showCatName val="0"/>
          <c:showSerName val="0"/>
          <c:showPercent val="0"/>
          <c:showBubbleSize val="0"/>
        </c:dLbls>
        <c:gapWidth val="150"/>
        <c:shape val="cylinder"/>
        <c:axId val="435991056"/>
        <c:axId val="435990272"/>
        <c:axId val="0"/>
      </c:bar3DChart>
      <c:catAx>
        <c:axId val="435991056"/>
        <c:scaling>
          <c:orientation val="minMax"/>
        </c:scaling>
        <c:delete val="1"/>
        <c:axPos val="b"/>
        <c:majorTickMark val="out"/>
        <c:minorTickMark val="none"/>
        <c:tickLblPos val="none"/>
        <c:crossAx val="435990272"/>
        <c:crosses val="autoZero"/>
        <c:auto val="1"/>
        <c:lblAlgn val="ctr"/>
        <c:lblOffset val="100"/>
        <c:noMultiLvlLbl val="0"/>
      </c:catAx>
      <c:valAx>
        <c:axId val="435990272"/>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91056"/>
        <c:crosses val="autoZero"/>
        <c:crossBetween val="between"/>
      </c:valAx>
      <c:spPr>
        <a:noFill/>
        <a:ln w="25400">
          <a:noFill/>
        </a:ln>
      </c:spPr>
    </c:plotArea>
    <c:legend>
      <c:legendPos val="t"/>
      <c:layout>
        <c:manualLayout>
          <c:xMode val="edge"/>
          <c:yMode val="edge"/>
          <c:x val="0.17687650833481711"/>
          <c:y val="2.6252976715470704E-2"/>
          <c:w val="0.64624698333036112"/>
          <c:h val="0.15898210112013131"/>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21" l="0.70000000000000062" r="0.70000000000000062" t="0.75000000000001421"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38"/>
          <c:y val="0.18931944842565074"/>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'politica publica 3.1'!$L$46</c:f>
              <c:numCache>
                <c:formatCode>0.00%</c:formatCode>
                <c:ptCount val="1"/>
                <c:pt idx="0">
                  <c:v>0.69228245516488751</c:v>
                </c:pt>
              </c:numCache>
            </c:numRef>
          </c:val>
          <c:extLst>
            <c:ext xmlns:c16="http://schemas.microsoft.com/office/drawing/2014/chart" uri="{C3380CC4-5D6E-409C-BE32-E72D297353CC}">
              <c16:uniqueId val="{00000000-1CFB-4038-A138-D9AA6FDA0B00}"/>
            </c:ext>
          </c:extLst>
        </c:ser>
        <c:ser>
          <c:idx val="2"/>
          <c:order val="1"/>
          <c:tx>
            <c:strRef>
              <c:f>'Principio rector 3'!$P$10</c:f>
              <c:strCache>
                <c:ptCount val="1"/>
                <c:pt idx="0">
                  <c:v>Presupuestal</c:v>
                </c:pt>
              </c:strCache>
            </c:strRef>
          </c:tx>
          <c:spPr>
            <a:solidFill>
              <a:srgbClr val="8F302E"/>
            </a:solidFill>
          </c:spPr>
          <c:invertIfNegative val="0"/>
          <c:val>
            <c:numRef>
              <c:f>'politica publica 3.1'!$Q$46</c:f>
              <c:numCache>
                <c:formatCode>0.00%</c:formatCode>
                <c:ptCount val="1"/>
                <c:pt idx="0">
                  <c:v>0.37656026863262193</c:v>
                </c:pt>
              </c:numCache>
            </c:numRef>
          </c:val>
          <c:extLst>
            <c:ext xmlns:c16="http://schemas.microsoft.com/office/drawing/2014/chart" uri="{C3380CC4-5D6E-409C-BE32-E72D297353CC}">
              <c16:uniqueId val="{00000001-1CFB-4038-A138-D9AA6FDA0B00}"/>
            </c:ext>
          </c:extLst>
        </c:ser>
        <c:dLbls>
          <c:showLegendKey val="0"/>
          <c:showVal val="0"/>
          <c:showCatName val="0"/>
          <c:showSerName val="0"/>
          <c:showPercent val="0"/>
          <c:showBubbleSize val="0"/>
        </c:dLbls>
        <c:gapWidth val="150"/>
        <c:shape val="cylinder"/>
        <c:axId val="430914544"/>
        <c:axId val="425347088"/>
        <c:axId val="0"/>
      </c:bar3DChart>
      <c:catAx>
        <c:axId val="430914544"/>
        <c:scaling>
          <c:orientation val="minMax"/>
        </c:scaling>
        <c:delete val="1"/>
        <c:axPos val="b"/>
        <c:majorTickMark val="out"/>
        <c:minorTickMark val="none"/>
        <c:tickLblPos val="none"/>
        <c:crossAx val="425347088"/>
        <c:crosses val="autoZero"/>
        <c:auto val="1"/>
        <c:lblAlgn val="ctr"/>
        <c:lblOffset val="100"/>
        <c:noMultiLvlLbl val="0"/>
      </c:catAx>
      <c:valAx>
        <c:axId val="425347088"/>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0914544"/>
        <c:crosses val="autoZero"/>
        <c:crossBetween val="between"/>
      </c:valAx>
      <c:spPr>
        <a:noFill/>
        <a:ln w="25400">
          <a:noFill/>
        </a:ln>
      </c:spPr>
    </c:plotArea>
    <c:legend>
      <c:legendPos val="t"/>
      <c:layout>
        <c:manualLayout>
          <c:xMode val="edge"/>
          <c:yMode val="edge"/>
          <c:x val="0.17687650833481766"/>
          <c:y val="2.6252976715470576E-2"/>
          <c:w val="0.64624698333036112"/>
          <c:h val="0.15898210112013031"/>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221" l="0.70000000000000062" r="0.70000000000000062" t="0.75000000000001221" header="0.30000000000000032" footer="0.30000000000000032"/>
    <c:pageSetup orientation="landscape"/>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458"/>
          <c:y val="0.18931944842565146"/>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'politica publica 3.5'!$L$42</c:f>
              <c:numCache>
                <c:formatCode>0.00%</c:formatCode>
                <c:ptCount val="1"/>
                <c:pt idx="0">
                  <c:v>0.4377431906614786</c:v>
                </c:pt>
              </c:numCache>
            </c:numRef>
          </c:val>
          <c:extLst>
            <c:ext xmlns:c16="http://schemas.microsoft.com/office/drawing/2014/chart" uri="{C3380CC4-5D6E-409C-BE32-E72D297353CC}">
              <c16:uniqueId val="{00000000-23A7-43F9-8F51-FB16E0715B73}"/>
            </c:ext>
          </c:extLst>
        </c:ser>
        <c:ser>
          <c:idx val="2"/>
          <c:order val="1"/>
          <c:tx>
            <c:strRef>
              <c:f>'Principio rector 3'!$P$10</c:f>
              <c:strCache>
                <c:ptCount val="1"/>
                <c:pt idx="0">
                  <c:v>Presupuestal</c:v>
                </c:pt>
              </c:strCache>
            </c:strRef>
          </c:tx>
          <c:spPr>
            <a:solidFill>
              <a:srgbClr val="8F302E"/>
            </a:solidFill>
          </c:spPr>
          <c:invertIfNegative val="0"/>
          <c:val>
            <c:numRef>
              <c:f>'politica publica 3.5'!$Q$42</c:f>
              <c:numCache>
                <c:formatCode>0.00%</c:formatCode>
                <c:ptCount val="1"/>
                <c:pt idx="0">
                  <c:v>0.31407743789941717</c:v>
                </c:pt>
              </c:numCache>
            </c:numRef>
          </c:val>
          <c:extLst>
            <c:ext xmlns:c16="http://schemas.microsoft.com/office/drawing/2014/chart" uri="{C3380CC4-5D6E-409C-BE32-E72D297353CC}">
              <c16:uniqueId val="{00000001-23A7-43F9-8F51-FB16E0715B73}"/>
            </c:ext>
          </c:extLst>
        </c:ser>
        <c:dLbls>
          <c:showLegendKey val="0"/>
          <c:showVal val="0"/>
          <c:showCatName val="0"/>
          <c:showSerName val="0"/>
          <c:showPercent val="0"/>
          <c:showBubbleSize val="0"/>
        </c:dLbls>
        <c:gapWidth val="150"/>
        <c:shape val="cylinder"/>
        <c:axId val="435993408"/>
        <c:axId val="435989488"/>
        <c:axId val="0"/>
      </c:bar3DChart>
      <c:catAx>
        <c:axId val="435993408"/>
        <c:scaling>
          <c:orientation val="minMax"/>
        </c:scaling>
        <c:delete val="1"/>
        <c:axPos val="b"/>
        <c:majorTickMark val="out"/>
        <c:minorTickMark val="none"/>
        <c:tickLblPos val="none"/>
        <c:crossAx val="435989488"/>
        <c:crosses val="autoZero"/>
        <c:auto val="1"/>
        <c:lblAlgn val="ctr"/>
        <c:lblOffset val="100"/>
        <c:noMultiLvlLbl val="0"/>
      </c:catAx>
      <c:valAx>
        <c:axId val="435989488"/>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93408"/>
        <c:crosses val="autoZero"/>
        <c:crossBetween val="between"/>
      </c:valAx>
      <c:spPr>
        <a:noFill/>
        <a:ln w="25400">
          <a:noFill/>
        </a:ln>
      </c:spPr>
    </c:plotArea>
    <c:legend>
      <c:legendPos val="t"/>
      <c:layout>
        <c:manualLayout>
          <c:xMode val="edge"/>
          <c:yMode val="edge"/>
          <c:x val="0.17687650833481716"/>
          <c:y val="2.625297671547069E-2"/>
          <c:w val="0.64624698333036112"/>
          <c:h val="0.1589821011201312"/>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399" l="0.70000000000000062" r="0.70000000000000062" t="0.75000000000001399"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469"/>
          <c:y val="0.18931944842565152"/>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3.5.2'!$L$43</c:f>
              <c:numCache>
                <c:formatCode>0.00%</c:formatCode>
                <c:ptCount val="1"/>
                <c:pt idx="0">
                  <c:v>0.39333333333333331</c:v>
                </c:pt>
              </c:numCache>
            </c:numRef>
          </c:val>
          <c:extLst>
            <c:ext xmlns:c16="http://schemas.microsoft.com/office/drawing/2014/chart" uri="{C3380CC4-5D6E-409C-BE32-E72D297353CC}">
              <c16:uniqueId val="{00000000-ABAA-4ED4-BC93-48A02AFAF71D}"/>
            </c:ext>
          </c:extLst>
        </c:ser>
        <c:ser>
          <c:idx val="2"/>
          <c:order val="1"/>
          <c:tx>
            <c:strRef>
              <c:f>'Principio rector 3'!$P$10</c:f>
              <c:strCache>
                <c:ptCount val="1"/>
                <c:pt idx="0">
                  <c:v>Presupuestal</c:v>
                </c:pt>
              </c:strCache>
            </c:strRef>
          </c:tx>
          <c:spPr>
            <a:solidFill>
              <a:srgbClr val="8F302E"/>
            </a:solidFill>
          </c:spPr>
          <c:invertIfNegative val="0"/>
          <c:val>
            <c:numRef>
              <c:f>'estrategia 3.5.2'!$Q$43</c:f>
              <c:numCache>
                <c:formatCode>0.00%</c:formatCode>
                <c:ptCount val="1"/>
                <c:pt idx="0">
                  <c:v>0.28771005541303868</c:v>
                </c:pt>
              </c:numCache>
            </c:numRef>
          </c:val>
          <c:extLst>
            <c:ext xmlns:c16="http://schemas.microsoft.com/office/drawing/2014/chart" uri="{C3380CC4-5D6E-409C-BE32-E72D297353CC}">
              <c16:uniqueId val="{00000001-ABAA-4ED4-BC93-48A02AFAF71D}"/>
            </c:ext>
          </c:extLst>
        </c:ser>
        <c:dLbls>
          <c:showLegendKey val="0"/>
          <c:showVal val="0"/>
          <c:showCatName val="0"/>
          <c:showSerName val="0"/>
          <c:showPercent val="0"/>
          <c:showBubbleSize val="0"/>
        </c:dLbls>
        <c:gapWidth val="150"/>
        <c:shape val="cylinder"/>
        <c:axId val="435987136"/>
        <c:axId val="435985960"/>
        <c:axId val="0"/>
      </c:bar3DChart>
      <c:catAx>
        <c:axId val="435987136"/>
        <c:scaling>
          <c:orientation val="minMax"/>
        </c:scaling>
        <c:delete val="1"/>
        <c:axPos val="b"/>
        <c:majorTickMark val="out"/>
        <c:minorTickMark val="none"/>
        <c:tickLblPos val="none"/>
        <c:crossAx val="435985960"/>
        <c:crosses val="autoZero"/>
        <c:auto val="1"/>
        <c:lblAlgn val="ctr"/>
        <c:lblOffset val="100"/>
        <c:noMultiLvlLbl val="0"/>
      </c:catAx>
      <c:valAx>
        <c:axId val="435985960"/>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87136"/>
        <c:crosses val="autoZero"/>
        <c:crossBetween val="between"/>
      </c:valAx>
      <c:spPr>
        <a:noFill/>
        <a:ln w="25400">
          <a:noFill/>
        </a:ln>
      </c:spPr>
    </c:plotArea>
    <c:legend>
      <c:legendPos val="t"/>
      <c:layout>
        <c:manualLayout>
          <c:xMode val="edge"/>
          <c:yMode val="edge"/>
          <c:x val="0.17687650833481711"/>
          <c:y val="2.6252976715470704E-2"/>
          <c:w val="0.64624698333036112"/>
          <c:h val="0.15898210112013131"/>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21" l="0.70000000000000062" r="0.70000000000000062" t="0.75000000000001421"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469"/>
          <c:y val="0.18931944842565152"/>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3.5.2 (1)'!$L$39</c:f>
              <c:numCache>
                <c:formatCode>0.00%</c:formatCode>
                <c:ptCount val="1"/>
                <c:pt idx="0">
                  <c:v>0.43529411764705883</c:v>
                </c:pt>
              </c:numCache>
            </c:numRef>
          </c:val>
          <c:extLst>
            <c:ext xmlns:c16="http://schemas.microsoft.com/office/drawing/2014/chart" uri="{C3380CC4-5D6E-409C-BE32-E72D297353CC}">
              <c16:uniqueId val="{00000000-AD88-476C-8611-17BE14D4E98F}"/>
            </c:ext>
          </c:extLst>
        </c:ser>
        <c:ser>
          <c:idx val="2"/>
          <c:order val="1"/>
          <c:tx>
            <c:strRef>
              <c:f>'Principio rector 3'!$P$10</c:f>
              <c:strCache>
                <c:ptCount val="1"/>
                <c:pt idx="0">
                  <c:v>Presupuestal</c:v>
                </c:pt>
              </c:strCache>
            </c:strRef>
          </c:tx>
          <c:spPr>
            <a:solidFill>
              <a:srgbClr val="8F302E"/>
            </a:solidFill>
          </c:spPr>
          <c:invertIfNegative val="0"/>
          <c:val>
            <c:numRef>
              <c:f>'estrategia 3.5.2 (1)'!$Q$39</c:f>
              <c:numCache>
                <c:formatCode>0.00%</c:formatCode>
                <c:ptCount val="1"/>
                <c:pt idx="0">
                  <c:v>0.31407743789941717</c:v>
                </c:pt>
              </c:numCache>
            </c:numRef>
          </c:val>
          <c:extLst>
            <c:ext xmlns:c16="http://schemas.microsoft.com/office/drawing/2014/chart" uri="{C3380CC4-5D6E-409C-BE32-E72D297353CC}">
              <c16:uniqueId val="{00000001-AD88-476C-8611-17BE14D4E98F}"/>
            </c:ext>
          </c:extLst>
        </c:ser>
        <c:dLbls>
          <c:showLegendKey val="0"/>
          <c:showVal val="0"/>
          <c:showCatName val="0"/>
          <c:showSerName val="0"/>
          <c:showPercent val="0"/>
          <c:showBubbleSize val="0"/>
        </c:dLbls>
        <c:gapWidth val="150"/>
        <c:shape val="cylinder"/>
        <c:axId val="435987136"/>
        <c:axId val="435985960"/>
        <c:axId val="0"/>
      </c:bar3DChart>
      <c:catAx>
        <c:axId val="435987136"/>
        <c:scaling>
          <c:orientation val="minMax"/>
        </c:scaling>
        <c:delete val="1"/>
        <c:axPos val="b"/>
        <c:majorTickMark val="out"/>
        <c:minorTickMark val="none"/>
        <c:tickLblPos val="none"/>
        <c:crossAx val="435985960"/>
        <c:crosses val="autoZero"/>
        <c:auto val="1"/>
        <c:lblAlgn val="ctr"/>
        <c:lblOffset val="100"/>
        <c:noMultiLvlLbl val="0"/>
      </c:catAx>
      <c:valAx>
        <c:axId val="435985960"/>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87136"/>
        <c:crosses val="autoZero"/>
        <c:crossBetween val="between"/>
      </c:valAx>
      <c:spPr>
        <a:noFill/>
        <a:ln w="25400">
          <a:noFill/>
        </a:ln>
      </c:spPr>
    </c:plotArea>
    <c:legend>
      <c:legendPos val="t"/>
      <c:layout>
        <c:manualLayout>
          <c:xMode val="edge"/>
          <c:yMode val="edge"/>
          <c:x val="0.17687650833481711"/>
          <c:y val="2.6252976715470704E-2"/>
          <c:w val="0.64624698333036112"/>
          <c:h val="0.15898210112013131"/>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21" l="0.70000000000000062" r="0.70000000000000062" t="0.75000000000001421"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469"/>
          <c:y val="0.18931944842565152"/>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3.5.5'!#REF!</c:f>
              <c:numCache>
                <c:formatCode>General</c:formatCode>
                <c:ptCount val="1"/>
                <c:pt idx="0">
                  <c:v>1</c:v>
                </c:pt>
              </c:numCache>
            </c:numRef>
          </c:val>
          <c:extLst>
            <c:ext xmlns:c16="http://schemas.microsoft.com/office/drawing/2014/chart" uri="{C3380CC4-5D6E-409C-BE32-E72D297353CC}">
              <c16:uniqueId val="{00000000-F196-4B98-BA59-AE2F2C4B27CE}"/>
            </c:ext>
          </c:extLst>
        </c:ser>
        <c:ser>
          <c:idx val="2"/>
          <c:order val="1"/>
          <c:tx>
            <c:strRef>
              <c:f>'Principio rector 3'!$P$10</c:f>
              <c:strCache>
                <c:ptCount val="1"/>
                <c:pt idx="0">
                  <c:v>Presupuestal</c:v>
                </c:pt>
              </c:strCache>
            </c:strRef>
          </c:tx>
          <c:spPr>
            <a:solidFill>
              <a:srgbClr val="8F302E"/>
            </a:solidFill>
          </c:spPr>
          <c:invertIfNegative val="0"/>
          <c:val>
            <c:numRef>
              <c:f>'estrategia 3.5.5'!#REF!</c:f>
              <c:numCache>
                <c:formatCode>General</c:formatCode>
                <c:ptCount val="1"/>
                <c:pt idx="0">
                  <c:v>1</c:v>
                </c:pt>
              </c:numCache>
            </c:numRef>
          </c:val>
          <c:extLst>
            <c:ext xmlns:c16="http://schemas.microsoft.com/office/drawing/2014/chart" uri="{C3380CC4-5D6E-409C-BE32-E72D297353CC}">
              <c16:uniqueId val="{00000001-F196-4B98-BA59-AE2F2C4B27CE}"/>
            </c:ext>
          </c:extLst>
        </c:ser>
        <c:dLbls>
          <c:showLegendKey val="0"/>
          <c:showVal val="0"/>
          <c:showCatName val="0"/>
          <c:showSerName val="0"/>
          <c:showPercent val="0"/>
          <c:showBubbleSize val="0"/>
        </c:dLbls>
        <c:gapWidth val="150"/>
        <c:shape val="cylinder"/>
        <c:axId val="435987136"/>
        <c:axId val="435985960"/>
        <c:axId val="0"/>
      </c:bar3DChart>
      <c:catAx>
        <c:axId val="435987136"/>
        <c:scaling>
          <c:orientation val="minMax"/>
        </c:scaling>
        <c:delete val="1"/>
        <c:axPos val="b"/>
        <c:majorTickMark val="out"/>
        <c:minorTickMark val="none"/>
        <c:tickLblPos val="none"/>
        <c:crossAx val="435985960"/>
        <c:crosses val="autoZero"/>
        <c:auto val="1"/>
        <c:lblAlgn val="ctr"/>
        <c:lblOffset val="100"/>
        <c:noMultiLvlLbl val="0"/>
      </c:catAx>
      <c:valAx>
        <c:axId val="435985960"/>
        <c:scaling>
          <c:orientation val="minMax"/>
          <c:min val="0"/>
        </c:scaling>
        <c:delete val="0"/>
        <c:axPos val="l"/>
        <c:majorGridlines/>
        <c:numFmt formatCode="General"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87136"/>
        <c:crosses val="autoZero"/>
        <c:crossBetween val="between"/>
      </c:valAx>
      <c:spPr>
        <a:noFill/>
        <a:ln w="25400">
          <a:noFill/>
        </a:ln>
      </c:spPr>
    </c:plotArea>
    <c:legend>
      <c:legendPos val="t"/>
      <c:layout>
        <c:manualLayout>
          <c:xMode val="edge"/>
          <c:yMode val="edge"/>
          <c:x val="0.17687650833481711"/>
          <c:y val="2.6252976715470704E-2"/>
          <c:w val="0.64624698333036112"/>
          <c:h val="0.15898210112013131"/>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21" l="0.70000000000000062" r="0.70000000000000062" t="0.75000000000001421"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508"/>
          <c:y val="0.18931944842565193"/>
          <c:w val="0.86478102170524807"/>
          <c:h val="0.78205998357294049"/>
        </c:manualLayout>
      </c:layout>
      <c:bar3DChart>
        <c:barDir val="col"/>
        <c:grouping val="clustered"/>
        <c:varyColors val="0"/>
        <c:ser>
          <c:idx val="0"/>
          <c:order val="0"/>
          <c:tx>
            <c:v>Programática</c:v>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'politica publica 3.6'!$L$44</c:f>
              <c:numCache>
                <c:formatCode>0.00%</c:formatCode>
                <c:ptCount val="1"/>
                <c:pt idx="0">
                  <c:v>0.39555683785343337</c:v>
                </c:pt>
              </c:numCache>
            </c:numRef>
          </c:val>
          <c:extLst>
            <c:ext xmlns:c16="http://schemas.microsoft.com/office/drawing/2014/chart" uri="{C3380CC4-5D6E-409C-BE32-E72D297353CC}">
              <c16:uniqueId val="{00000000-0D0D-4151-9C03-CE8632EFD8E4}"/>
            </c:ext>
          </c:extLst>
        </c:ser>
        <c:ser>
          <c:idx val="2"/>
          <c:order val="1"/>
          <c:tx>
            <c:v>Presupuestal</c:v>
          </c:tx>
          <c:spPr>
            <a:solidFill>
              <a:srgbClr val="8F302E"/>
            </a:solidFill>
          </c:spPr>
          <c:invertIfNegative val="0"/>
          <c:val>
            <c:numRef>
              <c:f>'politica publica 3.6'!$Q$44</c:f>
              <c:numCache>
                <c:formatCode>0.00%</c:formatCode>
                <c:ptCount val="1"/>
                <c:pt idx="0">
                  <c:v>0.64603888873978688</c:v>
                </c:pt>
              </c:numCache>
            </c:numRef>
          </c:val>
          <c:extLst>
            <c:ext xmlns:c16="http://schemas.microsoft.com/office/drawing/2014/chart" uri="{C3380CC4-5D6E-409C-BE32-E72D297353CC}">
              <c16:uniqueId val="{00000001-0D0D-4151-9C03-CE8632EFD8E4}"/>
            </c:ext>
          </c:extLst>
        </c:ser>
        <c:dLbls>
          <c:showLegendKey val="0"/>
          <c:showVal val="0"/>
          <c:showCatName val="0"/>
          <c:showSerName val="0"/>
          <c:showPercent val="0"/>
          <c:showBubbleSize val="0"/>
        </c:dLbls>
        <c:gapWidth val="150"/>
        <c:shape val="cylinder"/>
        <c:axId val="435988312"/>
        <c:axId val="435985176"/>
        <c:axId val="0"/>
      </c:bar3DChart>
      <c:catAx>
        <c:axId val="435988312"/>
        <c:scaling>
          <c:orientation val="minMax"/>
        </c:scaling>
        <c:delete val="1"/>
        <c:axPos val="b"/>
        <c:majorTickMark val="out"/>
        <c:minorTickMark val="none"/>
        <c:tickLblPos val="none"/>
        <c:crossAx val="435985176"/>
        <c:crosses val="autoZero"/>
        <c:auto val="1"/>
        <c:lblAlgn val="ctr"/>
        <c:lblOffset val="100"/>
        <c:noMultiLvlLbl val="0"/>
      </c:catAx>
      <c:valAx>
        <c:axId val="435985176"/>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88312"/>
        <c:crosses val="autoZero"/>
        <c:crossBetween val="between"/>
      </c:valAx>
      <c:spPr>
        <a:noFill/>
        <a:ln w="25400">
          <a:noFill/>
        </a:ln>
      </c:spPr>
    </c:plotArea>
    <c:legend>
      <c:legendPos val="t"/>
      <c:layout>
        <c:manualLayout>
          <c:xMode val="edge"/>
          <c:yMode val="edge"/>
          <c:x val="0.17687650833481686"/>
          <c:y val="2.6252976715470777E-2"/>
          <c:w val="0.64624698333036112"/>
          <c:h val="0.15898210112013175"/>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53"/>
          <c:y val="0.18931944842565204"/>
          <c:w val="0.86478102170524807"/>
          <c:h val="0.78205998357294049"/>
        </c:manualLayout>
      </c:layout>
      <c:bar3DChart>
        <c:barDir val="col"/>
        <c:grouping val="clustered"/>
        <c:varyColors val="0"/>
        <c:ser>
          <c:idx val="0"/>
          <c:order val="0"/>
          <c:tx>
            <c:v>Programática</c:v>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3.6.1'!$L$41</c:f>
              <c:numCache>
                <c:formatCode>0.00%</c:formatCode>
                <c:ptCount val="1"/>
                <c:pt idx="0">
                  <c:v>0.70588235294117652</c:v>
                </c:pt>
              </c:numCache>
            </c:numRef>
          </c:val>
          <c:extLst>
            <c:ext xmlns:c16="http://schemas.microsoft.com/office/drawing/2014/chart" uri="{C3380CC4-5D6E-409C-BE32-E72D297353CC}">
              <c16:uniqueId val="{00000000-5537-41DE-BB08-D4C6EE7A27F6}"/>
            </c:ext>
          </c:extLst>
        </c:ser>
        <c:ser>
          <c:idx val="2"/>
          <c:order val="1"/>
          <c:tx>
            <c:v>Presupuestal</c:v>
          </c:tx>
          <c:spPr>
            <a:solidFill>
              <a:srgbClr val="8F302E"/>
            </a:solidFill>
          </c:spPr>
          <c:invertIfNegative val="0"/>
          <c:val>
            <c:numRef>
              <c:f>'estrategia 3.6.1'!$Q$41</c:f>
              <c:numCache>
                <c:formatCode>0.00%</c:formatCode>
                <c:ptCount val="1"/>
                <c:pt idx="0">
                  <c:v>0.3832264940043783</c:v>
                </c:pt>
              </c:numCache>
            </c:numRef>
          </c:val>
          <c:extLst>
            <c:ext xmlns:c16="http://schemas.microsoft.com/office/drawing/2014/chart" uri="{C3380CC4-5D6E-409C-BE32-E72D297353CC}">
              <c16:uniqueId val="{00000001-5537-41DE-BB08-D4C6EE7A27F6}"/>
            </c:ext>
          </c:extLst>
        </c:ser>
        <c:dLbls>
          <c:showLegendKey val="0"/>
          <c:showVal val="0"/>
          <c:showCatName val="0"/>
          <c:showSerName val="0"/>
          <c:showPercent val="0"/>
          <c:showBubbleSize val="0"/>
        </c:dLbls>
        <c:gapWidth val="150"/>
        <c:shape val="cylinder"/>
        <c:axId val="435988704"/>
        <c:axId val="435992624"/>
        <c:axId val="0"/>
      </c:bar3DChart>
      <c:catAx>
        <c:axId val="435988704"/>
        <c:scaling>
          <c:orientation val="minMax"/>
        </c:scaling>
        <c:delete val="1"/>
        <c:axPos val="b"/>
        <c:majorTickMark val="out"/>
        <c:minorTickMark val="none"/>
        <c:tickLblPos val="none"/>
        <c:crossAx val="435992624"/>
        <c:crosses val="autoZero"/>
        <c:auto val="1"/>
        <c:lblAlgn val="ctr"/>
        <c:lblOffset val="100"/>
        <c:noMultiLvlLbl val="0"/>
      </c:catAx>
      <c:valAx>
        <c:axId val="435992624"/>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88704"/>
        <c:crosses val="autoZero"/>
        <c:crossBetween val="between"/>
      </c:valAx>
      <c:spPr>
        <a:noFill/>
        <a:ln w="25400">
          <a:noFill/>
        </a:ln>
      </c:spPr>
    </c:plotArea>
    <c:legend>
      <c:legendPos val="t"/>
      <c:layout>
        <c:manualLayout>
          <c:xMode val="edge"/>
          <c:yMode val="edge"/>
          <c:x val="0.17687650833481675"/>
          <c:y val="2.6252976715470815E-2"/>
          <c:w val="0.64624698333036112"/>
          <c:h val="0.15898210112013197"/>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53"/>
          <c:y val="0.18931944842565204"/>
          <c:w val="0.86478102170524807"/>
          <c:h val="0.78205998357294049"/>
        </c:manualLayout>
      </c:layout>
      <c:bar3DChart>
        <c:barDir val="col"/>
        <c:grouping val="clustered"/>
        <c:varyColors val="0"/>
        <c:ser>
          <c:idx val="0"/>
          <c:order val="0"/>
          <c:tx>
            <c:v>Programática</c:v>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3.6.3'!$L$47</c:f>
              <c:numCache>
                <c:formatCode>0.00%</c:formatCode>
                <c:ptCount val="1"/>
                <c:pt idx="0">
                  <c:v>0.87470449172576836</c:v>
                </c:pt>
              </c:numCache>
            </c:numRef>
          </c:val>
          <c:extLst>
            <c:ext xmlns:c16="http://schemas.microsoft.com/office/drawing/2014/chart" uri="{C3380CC4-5D6E-409C-BE32-E72D297353CC}">
              <c16:uniqueId val="{00000000-766E-4292-ADCD-D385A084B133}"/>
            </c:ext>
          </c:extLst>
        </c:ser>
        <c:ser>
          <c:idx val="2"/>
          <c:order val="1"/>
          <c:tx>
            <c:v>Presupuestal</c:v>
          </c:tx>
          <c:spPr>
            <a:solidFill>
              <a:srgbClr val="8F302E"/>
            </a:solidFill>
          </c:spPr>
          <c:invertIfNegative val="0"/>
          <c:val>
            <c:numRef>
              <c:f>'estrategia 3.6.3'!$Q$47</c:f>
              <c:numCache>
                <c:formatCode>0.00%</c:formatCode>
                <c:ptCount val="1"/>
                <c:pt idx="0">
                  <c:v>0.69270065853116458</c:v>
                </c:pt>
              </c:numCache>
            </c:numRef>
          </c:val>
          <c:extLst>
            <c:ext xmlns:c16="http://schemas.microsoft.com/office/drawing/2014/chart" uri="{C3380CC4-5D6E-409C-BE32-E72D297353CC}">
              <c16:uniqueId val="{00000001-766E-4292-ADCD-D385A084B133}"/>
            </c:ext>
          </c:extLst>
        </c:ser>
        <c:dLbls>
          <c:showLegendKey val="0"/>
          <c:showVal val="0"/>
          <c:showCatName val="0"/>
          <c:showSerName val="0"/>
          <c:showPercent val="0"/>
          <c:showBubbleSize val="0"/>
        </c:dLbls>
        <c:gapWidth val="150"/>
        <c:shape val="cylinder"/>
        <c:axId val="435994584"/>
        <c:axId val="435982432"/>
        <c:axId val="0"/>
      </c:bar3DChart>
      <c:catAx>
        <c:axId val="435994584"/>
        <c:scaling>
          <c:orientation val="minMax"/>
        </c:scaling>
        <c:delete val="1"/>
        <c:axPos val="b"/>
        <c:majorTickMark val="out"/>
        <c:minorTickMark val="none"/>
        <c:tickLblPos val="none"/>
        <c:crossAx val="435982432"/>
        <c:crosses val="autoZero"/>
        <c:auto val="1"/>
        <c:lblAlgn val="ctr"/>
        <c:lblOffset val="100"/>
        <c:noMultiLvlLbl val="0"/>
      </c:catAx>
      <c:valAx>
        <c:axId val="435982432"/>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94584"/>
        <c:crosses val="autoZero"/>
        <c:crossBetween val="between"/>
      </c:valAx>
      <c:spPr>
        <a:noFill/>
        <a:ln w="25400">
          <a:noFill/>
        </a:ln>
      </c:spPr>
    </c:plotArea>
    <c:legend>
      <c:legendPos val="t"/>
      <c:layout>
        <c:manualLayout>
          <c:xMode val="edge"/>
          <c:yMode val="edge"/>
          <c:x val="0.17687650833481675"/>
          <c:y val="2.6252976715470815E-2"/>
          <c:w val="0.64624698333036112"/>
          <c:h val="0.15898210112013197"/>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53"/>
          <c:y val="0.18931944842565204"/>
          <c:w val="0.86478102170524807"/>
          <c:h val="0.78205998357294049"/>
        </c:manualLayout>
      </c:layout>
      <c:bar3DChart>
        <c:barDir val="col"/>
        <c:grouping val="clustered"/>
        <c:varyColors val="0"/>
        <c:ser>
          <c:idx val="0"/>
          <c:order val="0"/>
          <c:tx>
            <c:v>Programática</c:v>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3.6.4'!$L$41</c:f>
              <c:numCache>
                <c:formatCode>0.00%</c:formatCode>
                <c:ptCount val="1"/>
                <c:pt idx="0">
                  <c:v>0.73684210526315785</c:v>
                </c:pt>
              </c:numCache>
            </c:numRef>
          </c:val>
          <c:extLst>
            <c:ext xmlns:c16="http://schemas.microsoft.com/office/drawing/2014/chart" uri="{C3380CC4-5D6E-409C-BE32-E72D297353CC}">
              <c16:uniqueId val="{00000000-26FF-4159-9F8D-DB269C8563F9}"/>
            </c:ext>
          </c:extLst>
        </c:ser>
        <c:ser>
          <c:idx val="2"/>
          <c:order val="1"/>
          <c:tx>
            <c:v>Presupuestal</c:v>
          </c:tx>
          <c:spPr>
            <a:solidFill>
              <a:srgbClr val="8F302E"/>
            </a:solidFill>
          </c:spPr>
          <c:invertIfNegative val="0"/>
          <c:val>
            <c:numRef>
              <c:f>'estrategia 3.6.4'!$Q$41</c:f>
              <c:numCache>
                <c:formatCode>0.00%</c:formatCode>
                <c:ptCount val="1"/>
                <c:pt idx="0">
                  <c:v>0.59618940621511651</c:v>
                </c:pt>
              </c:numCache>
            </c:numRef>
          </c:val>
          <c:extLst>
            <c:ext xmlns:c16="http://schemas.microsoft.com/office/drawing/2014/chart" uri="{C3380CC4-5D6E-409C-BE32-E72D297353CC}">
              <c16:uniqueId val="{00000001-26FF-4159-9F8D-DB269C8563F9}"/>
            </c:ext>
          </c:extLst>
        </c:ser>
        <c:dLbls>
          <c:showLegendKey val="0"/>
          <c:showVal val="0"/>
          <c:showCatName val="0"/>
          <c:showSerName val="0"/>
          <c:showPercent val="0"/>
          <c:showBubbleSize val="0"/>
        </c:dLbls>
        <c:gapWidth val="150"/>
        <c:shape val="cylinder"/>
        <c:axId val="435994584"/>
        <c:axId val="435982432"/>
        <c:axId val="0"/>
      </c:bar3DChart>
      <c:catAx>
        <c:axId val="435994584"/>
        <c:scaling>
          <c:orientation val="minMax"/>
        </c:scaling>
        <c:delete val="1"/>
        <c:axPos val="b"/>
        <c:majorTickMark val="out"/>
        <c:minorTickMark val="none"/>
        <c:tickLblPos val="none"/>
        <c:crossAx val="435982432"/>
        <c:crosses val="autoZero"/>
        <c:auto val="1"/>
        <c:lblAlgn val="ctr"/>
        <c:lblOffset val="100"/>
        <c:noMultiLvlLbl val="0"/>
      </c:catAx>
      <c:valAx>
        <c:axId val="435982432"/>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94584"/>
        <c:crosses val="autoZero"/>
        <c:crossBetween val="between"/>
      </c:valAx>
      <c:spPr>
        <a:noFill/>
        <a:ln w="25400">
          <a:noFill/>
        </a:ln>
      </c:spPr>
    </c:plotArea>
    <c:legend>
      <c:legendPos val="t"/>
      <c:layout>
        <c:manualLayout>
          <c:xMode val="edge"/>
          <c:yMode val="edge"/>
          <c:x val="0.17687650833481675"/>
          <c:y val="2.6252976715470815E-2"/>
          <c:w val="0.64624698333036112"/>
          <c:h val="0.15898210112013197"/>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53"/>
          <c:y val="0.18931944842565204"/>
          <c:w val="0.86478102170524807"/>
          <c:h val="0.78205998357294049"/>
        </c:manualLayout>
      </c:layout>
      <c:bar3DChart>
        <c:barDir val="col"/>
        <c:grouping val="clustered"/>
        <c:varyColors val="0"/>
        <c:ser>
          <c:idx val="0"/>
          <c:order val="0"/>
          <c:tx>
            <c:v>Programática</c:v>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3.6.5'!$L$42</c:f>
              <c:numCache>
                <c:formatCode>0.00%</c:formatCode>
                <c:ptCount val="1"/>
                <c:pt idx="0">
                  <c:v>0.44634377967711303</c:v>
                </c:pt>
              </c:numCache>
            </c:numRef>
          </c:val>
          <c:extLst>
            <c:ext xmlns:c16="http://schemas.microsoft.com/office/drawing/2014/chart" uri="{C3380CC4-5D6E-409C-BE32-E72D297353CC}">
              <c16:uniqueId val="{00000000-8CD5-4C53-BE40-12341B484711}"/>
            </c:ext>
          </c:extLst>
        </c:ser>
        <c:ser>
          <c:idx val="2"/>
          <c:order val="1"/>
          <c:tx>
            <c:v>Presupuestal</c:v>
          </c:tx>
          <c:spPr>
            <a:solidFill>
              <a:srgbClr val="8F302E"/>
            </a:solidFill>
          </c:spPr>
          <c:invertIfNegative val="0"/>
          <c:val>
            <c:numRef>
              <c:f>'estrategia 3.6.5'!$Q$42</c:f>
              <c:numCache>
                <c:formatCode>0.00%</c:formatCode>
                <c:ptCount val="1"/>
                <c:pt idx="0">
                  <c:v>0.57118121654618004</c:v>
                </c:pt>
              </c:numCache>
            </c:numRef>
          </c:val>
          <c:extLst>
            <c:ext xmlns:c16="http://schemas.microsoft.com/office/drawing/2014/chart" uri="{C3380CC4-5D6E-409C-BE32-E72D297353CC}">
              <c16:uniqueId val="{00000001-8CD5-4C53-BE40-12341B484711}"/>
            </c:ext>
          </c:extLst>
        </c:ser>
        <c:dLbls>
          <c:showLegendKey val="0"/>
          <c:showVal val="0"/>
          <c:showCatName val="0"/>
          <c:showSerName val="0"/>
          <c:showPercent val="0"/>
          <c:showBubbleSize val="0"/>
        </c:dLbls>
        <c:gapWidth val="150"/>
        <c:shape val="cylinder"/>
        <c:axId val="435994584"/>
        <c:axId val="435982432"/>
        <c:axId val="0"/>
      </c:bar3DChart>
      <c:catAx>
        <c:axId val="435994584"/>
        <c:scaling>
          <c:orientation val="minMax"/>
        </c:scaling>
        <c:delete val="1"/>
        <c:axPos val="b"/>
        <c:majorTickMark val="out"/>
        <c:minorTickMark val="none"/>
        <c:tickLblPos val="none"/>
        <c:crossAx val="435982432"/>
        <c:crosses val="autoZero"/>
        <c:auto val="1"/>
        <c:lblAlgn val="ctr"/>
        <c:lblOffset val="100"/>
        <c:noMultiLvlLbl val="0"/>
      </c:catAx>
      <c:valAx>
        <c:axId val="435982432"/>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94584"/>
        <c:crosses val="autoZero"/>
        <c:crossBetween val="between"/>
      </c:valAx>
      <c:spPr>
        <a:noFill/>
        <a:ln w="25400">
          <a:noFill/>
        </a:ln>
      </c:spPr>
    </c:plotArea>
    <c:legend>
      <c:legendPos val="t"/>
      <c:layout>
        <c:manualLayout>
          <c:xMode val="edge"/>
          <c:yMode val="edge"/>
          <c:x val="0.17687650833481675"/>
          <c:y val="2.6252976715470815E-2"/>
          <c:w val="0.64624698333036112"/>
          <c:h val="0.15898210112013197"/>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53"/>
          <c:y val="0.18931944842565204"/>
          <c:w val="0.86478102170524807"/>
          <c:h val="0.78205998357294049"/>
        </c:manualLayout>
      </c:layout>
      <c:bar3DChart>
        <c:barDir val="col"/>
        <c:grouping val="clustered"/>
        <c:varyColors val="0"/>
        <c:ser>
          <c:idx val="0"/>
          <c:order val="0"/>
          <c:tx>
            <c:v>Programática</c:v>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3.6.6'!$L$48</c:f>
              <c:numCache>
                <c:formatCode>0.00%</c:formatCode>
                <c:ptCount val="1"/>
                <c:pt idx="0">
                  <c:v>0.70588235294117652</c:v>
                </c:pt>
              </c:numCache>
            </c:numRef>
          </c:val>
          <c:extLst>
            <c:ext xmlns:c16="http://schemas.microsoft.com/office/drawing/2014/chart" uri="{C3380CC4-5D6E-409C-BE32-E72D297353CC}">
              <c16:uniqueId val="{00000000-417A-4876-AC63-5776D341FBE5}"/>
            </c:ext>
          </c:extLst>
        </c:ser>
        <c:ser>
          <c:idx val="2"/>
          <c:order val="1"/>
          <c:tx>
            <c:v>Presupuestal</c:v>
          </c:tx>
          <c:spPr>
            <a:solidFill>
              <a:srgbClr val="8F302E"/>
            </a:solidFill>
          </c:spPr>
          <c:invertIfNegative val="0"/>
          <c:val>
            <c:numRef>
              <c:f>'estrategia 3.6.6'!$Q$48</c:f>
              <c:numCache>
                <c:formatCode>0.00%</c:formatCode>
                <c:ptCount val="1"/>
                <c:pt idx="0">
                  <c:v>0.64982395039993879</c:v>
                </c:pt>
              </c:numCache>
            </c:numRef>
          </c:val>
          <c:extLst>
            <c:ext xmlns:c16="http://schemas.microsoft.com/office/drawing/2014/chart" uri="{C3380CC4-5D6E-409C-BE32-E72D297353CC}">
              <c16:uniqueId val="{00000001-417A-4876-AC63-5776D341FBE5}"/>
            </c:ext>
          </c:extLst>
        </c:ser>
        <c:dLbls>
          <c:showLegendKey val="0"/>
          <c:showVal val="0"/>
          <c:showCatName val="0"/>
          <c:showSerName val="0"/>
          <c:showPercent val="0"/>
          <c:showBubbleSize val="0"/>
        </c:dLbls>
        <c:gapWidth val="150"/>
        <c:shape val="cylinder"/>
        <c:axId val="435994584"/>
        <c:axId val="435982432"/>
        <c:axId val="0"/>
      </c:bar3DChart>
      <c:catAx>
        <c:axId val="435994584"/>
        <c:scaling>
          <c:orientation val="minMax"/>
        </c:scaling>
        <c:delete val="1"/>
        <c:axPos val="b"/>
        <c:majorTickMark val="out"/>
        <c:minorTickMark val="none"/>
        <c:tickLblPos val="none"/>
        <c:crossAx val="435982432"/>
        <c:crosses val="autoZero"/>
        <c:auto val="1"/>
        <c:lblAlgn val="ctr"/>
        <c:lblOffset val="100"/>
        <c:noMultiLvlLbl val="0"/>
      </c:catAx>
      <c:valAx>
        <c:axId val="435982432"/>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94584"/>
        <c:crosses val="autoZero"/>
        <c:crossBetween val="between"/>
      </c:valAx>
      <c:spPr>
        <a:noFill/>
        <a:ln w="25400">
          <a:noFill/>
        </a:ln>
      </c:spPr>
    </c:plotArea>
    <c:legend>
      <c:legendPos val="t"/>
      <c:layout>
        <c:manualLayout>
          <c:xMode val="edge"/>
          <c:yMode val="edge"/>
          <c:x val="0.17687650833481675"/>
          <c:y val="2.6252976715470815E-2"/>
          <c:w val="0.64624698333036112"/>
          <c:h val="0.15898210112013197"/>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391"/>
          <c:y val="0.18931944842565082"/>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3.1.2'!$L$42</c:f>
              <c:numCache>
                <c:formatCode>0.00%</c:formatCode>
                <c:ptCount val="1"/>
                <c:pt idx="0">
                  <c:v>0.73748515635308087</c:v>
                </c:pt>
              </c:numCache>
            </c:numRef>
          </c:val>
          <c:extLst>
            <c:ext xmlns:c16="http://schemas.microsoft.com/office/drawing/2014/chart" uri="{C3380CC4-5D6E-409C-BE32-E72D297353CC}">
              <c16:uniqueId val="{00000000-ED3D-4D42-9C46-F6A91BA64470}"/>
            </c:ext>
          </c:extLst>
        </c:ser>
        <c:ser>
          <c:idx val="2"/>
          <c:order val="1"/>
          <c:tx>
            <c:strRef>
              <c:f>'Principio rector 3'!$P$10</c:f>
              <c:strCache>
                <c:ptCount val="1"/>
                <c:pt idx="0">
                  <c:v>Presupuestal</c:v>
                </c:pt>
              </c:strCache>
            </c:strRef>
          </c:tx>
          <c:spPr>
            <a:solidFill>
              <a:srgbClr val="8F302E"/>
            </a:solidFill>
          </c:spPr>
          <c:invertIfNegative val="0"/>
          <c:val>
            <c:numRef>
              <c:f>'estrategia 3.1.2'!$Q$42</c:f>
              <c:numCache>
                <c:formatCode>0.00%</c:formatCode>
                <c:ptCount val="1"/>
                <c:pt idx="0">
                  <c:v>0.30979565442571633</c:v>
                </c:pt>
              </c:numCache>
            </c:numRef>
          </c:val>
          <c:extLst>
            <c:ext xmlns:c16="http://schemas.microsoft.com/office/drawing/2014/chart" uri="{C3380CC4-5D6E-409C-BE32-E72D297353CC}">
              <c16:uniqueId val="{00000001-ED3D-4D42-9C46-F6A91BA64470}"/>
            </c:ext>
          </c:extLst>
        </c:ser>
        <c:dLbls>
          <c:showLegendKey val="0"/>
          <c:showVal val="0"/>
          <c:showCatName val="0"/>
          <c:showSerName val="0"/>
          <c:showPercent val="0"/>
          <c:showBubbleSize val="0"/>
        </c:dLbls>
        <c:gapWidth val="150"/>
        <c:shape val="cylinder"/>
        <c:axId val="425343168"/>
        <c:axId val="425344344"/>
        <c:axId val="0"/>
      </c:bar3DChart>
      <c:catAx>
        <c:axId val="425343168"/>
        <c:scaling>
          <c:orientation val="minMax"/>
        </c:scaling>
        <c:delete val="1"/>
        <c:axPos val="b"/>
        <c:majorTickMark val="out"/>
        <c:minorTickMark val="none"/>
        <c:tickLblPos val="none"/>
        <c:crossAx val="425344344"/>
        <c:crosses val="autoZero"/>
        <c:auto val="1"/>
        <c:lblAlgn val="ctr"/>
        <c:lblOffset val="100"/>
        <c:noMultiLvlLbl val="0"/>
      </c:catAx>
      <c:valAx>
        <c:axId val="425344344"/>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25343168"/>
        <c:crosses val="autoZero"/>
        <c:crossBetween val="between"/>
      </c:valAx>
      <c:spPr>
        <a:noFill/>
        <a:ln w="25400">
          <a:noFill/>
        </a:ln>
      </c:spPr>
    </c:plotArea>
    <c:legend>
      <c:legendPos val="t"/>
      <c:layout>
        <c:manualLayout>
          <c:xMode val="edge"/>
          <c:yMode val="edge"/>
          <c:x val="0.17687650833481761"/>
          <c:y val="2.6252976715470593E-2"/>
          <c:w val="0.64624698333036112"/>
          <c:h val="0.15898210112013042"/>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243" l="0.70000000000000062" r="0.70000000000000062" t="0.75000000000001243" header="0.30000000000000032" footer="0.30000000000000032"/>
    <c:pageSetup orientation="landscape"/>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53"/>
          <c:y val="0.18931944842565204"/>
          <c:w val="0.86478102170524807"/>
          <c:h val="0.78205998357294049"/>
        </c:manualLayout>
      </c:layout>
      <c:bar3DChart>
        <c:barDir val="col"/>
        <c:grouping val="clustered"/>
        <c:varyColors val="0"/>
        <c:ser>
          <c:idx val="0"/>
          <c:order val="0"/>
          <c:tx>
            <c:v>Programática</c:v>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3.6.7'!$L$48</c:f>
              <c:numCache>
                <c:formatCode>0.00%</c:formatCode>
                <c:ptCount val="1"/>
                <c:pt idx="0">
                  <c:v>0</c:v>
                </c:pt>
              </c:numCache>
            </c:numRef>
          </c:val>
          <c:extLst>
            <c:ext xmlns:c16="http://schemas.microsoft.com/office/drawing/2014/chart" uri="{C3380CC4-5D6E-409C-BE32-E72D297353CC}">
              <c16:uniqueId val="{00000000-DEA9-418D-89E2-766274C72213}"/>
            </c:ext>
          </c:extLst>
        </c:ser>
        <c:ser>
          <c:idx val="2"/>
          <c:order val="1"/>
          <c:tx>
            <c:v>Presupuestal</c:v>
          </c:tx>
          <c:spPr>
            <a:solidFill>
              <a:srgbClr val="8F302E"/>
            </a:solidFill>
          </c:spPr>
          <c:invertIfNegative val="0"/>
          <c:val>
            <c:numRef>
              <c:f>'estrategia 3.6.7'!$Q$48</c:f>
              <c:numCache>
                <c:formatCode>0.00%</c:formatCode>
                <c:ptCount val="1"/>
                <c:pt idx="0">
                  <c:v>0</c:v>
                </c:pt>
              </c:numCache>
            </c:numRef>
          </c:val>
          <c:extLst>
            <c:ext xmlns:c16="http://schemas.microsoft.com/office/drawing/2014/chart" uri="{C3380CC4-5D6E-409C-BE32-E72D297353CC}">
              <c16:uniqueId val="{00000001-DEA9-418D-89E2-766274C72213}"/>
            </c:ext>
          </c:extLst>
        </c:ser>
        <c:dLbls>
          <c:showLegendKey val="0"/>
          <c:showVal val="0"/>
          <c:showCatName val="0"/>
          <c:showSerName val="0"/>
          <c:showPercent val="0"/>
          <c:showBubbleSize val="0"/>
        </c:dLbls>
        <c:gapWidth val="150"/>
        <c:shape val="cylinder"/>
        <c:axId val="435994584"/>
        <c:axId val="435982432"/>
        <c:axId val="0"/>
      </c:bar3DChart>
      <c:catAx>
        <c:axId val="435994584"/>
        <c:scaling>
          <c:orientation val="minMax"/>
        </c:scaling>
        <c:delete val="1"/>
        <c:axPos val="b"/>
        <c:majorTickMark val="out"/>
        <c:minorTickMark val="none"/>
        <c:tickLblPos val="none"/>
        <c:crossAx val="435982432"/>
        <c:crosses val="autoZero"/>
        <c:auto val="1"/>
        <c:lblAlgn val="ctr"/>
        <c:lblOffset val="100"/>
        <c:noMultiLvlLbl val="0"/>
      </c:catAx>
      <c:valAx>
        <c:axId val="435982432"/>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94584"/>
        <c:crosses val="autoZero"/>
        <c:crossBetween val="between"/>
      </c:valAx>
      <c:spPr>
        <a:noFill/>
        <a:ln w="25400">
          <a:noFill/>
        </a:ln>
      </c:spPr>
    </c:plotArea>
    <c:legend>
      <c:legendPos val="t"/>
      <c:layout>
        <c:manualLayout>
          <c:xMode val="edge"/>
          <c:yMode val="edge"/>
          <c:x val="0.17687650833481675"/>
          <c:y val="2.6252976715470815E-2"/>
          <c:w val="0.64624698333036112"/>
          <c:h val="0.15898210112013197"/>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53"/>
          <c:y val="0.18931944842565204"/>
          <c:w val="0.86478102170524807"/>
          <c:h val="0.78205998357294049"/>
        </c:manualLayout>
      </c:layout>
      <c:bar3DChart>
        <c:barDir val="col"/>
        <c:grouping val="clustered"/>
        <c:varyColors val="0"/>
        <c:ser>
          <c:idx val="0"/>
          <c:order val="0"/>
          <c:tx>
            <c:v>Programática</c:v>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3.6.8'!$L$34</c:f>
              <c:numCache>
                <c:formatCode>0.00%</c:formatCode>
                <c:ptCount val="1"/>
                <c:pt idx="0">
                  <c:v>0</c:v>
                </c:pt>
              </c:numCache>
            </c:numRef>
          </c:val>
          <c:extLst>
            <c:ext xmlns:c16="http://schemas.microsoft.com/office/drawing/2014/chart" uri="{C3380CC4-5D6E-409C-BE32-E72D297353CC}">
              <c16:uniqueId val="{00000000-703B-4E81-B6A2-698006FB7826}"/>
            </c:ext>
          </c:extLst>
        </c:ser>
        <c:ser>
          <c:idx val="2"/>
          <c:order val="1"/>
          <c:tx>
            <c:v>Presupuestal</c:v>
          </c:tx>
          <c:spPr>
            <a:solidFill>
              <a:srgbClr val="8F302E"/>
            </a:solidFill>
          </c:spPr>
          <c:invertIfNegative val="0"/>
          <c:val>
            <c:numRef>
              <c:f>'estrategia 3.6.8'!$Q$34</c:f>
              <c:numCache>
                <c:formatCode>0.00%</c:formatCode>
                <c:ptCount val="1"/>
                <c:pt idx="0">
                  <c:v>0.58207853788716224</c:v>
                </c:pt>
              </c:numCache>
            </c:numRef>
          </c:val>
          <c:extLst>
            <c:ext xmlns:c16="http://schemas.microsoft.com/office/drawing/2014/chart" uri="{C3380CC4-5D6E-409C-BE32-E72D297353CC}">
              <c16:uniqueId val="{00000001-703B-4E81-B6A2-698006FB7826}"/>
            </c:ext>
          </c:extLst>
        </c:ser>
        <c:dLbls>
          <c:showLegendKey val="0"/>
          <c:showVal val="0"/>
          <c:showCatName val="0"/>
          <c:showSerName val="0"/>
          <c:showPercent val="0"/>
          <c:showBubbleSize val="0"/>
        </c:dLbls>
        <c:gapWidth val="150"/>
        <c:shape val="cylinder"/>
        <c:axId val="435994584"/>
        <c:axId val="435982432"/>
        <c:axId val="0"/>
      </c:bar3DChart>
      <c:catAx>
        <c:axId val="435994584"/>
        <c:scaling>
          <c:orientation val="minMax"/>
        </c:scaling>
        <c:delete val="1"/>
        <c:axPos val="b"/>
        <c:majorTickMark val="out"/>
        <c:minorTickMark val="none"/>
        <c:tickLblPos val="none"/>
        <c:crossAx val="435982432"/>
        <c:crosses val="autoZero"/>
        <c:auto val="1"/>
        <c:lblAlgn val="ctr"/>
        <c:lblOffset val="100"/>
        <c:noMultiLvlLbl val="0"/>
      </c:catAx>
      <c:valAx>
        <c:axId val="435982432"/>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94584"/>
        <c:crosses val="autoZero"/>
        <c:crossBetween val="between"/>
      </c:valAx>
      <c:spPr>
        <a:noFill/>
        <a:ln w="25400">
          <a:noFill/>
        </a:ln>
      </c:spPr>
    </c:plotArea>
    <c:legend>
      <c:legendPos val="t"/>
      <c:layout>
        <c:manualLayout>
          <c:xMode val="edge"/>
          <c:yMode val="edge"/>
          <c:x val="0.17687650833481675"/>
          <c:y val="2.6252976715470815E-2"/>
          <c:w val="0.64624698333036112"/>
          <c:h val="0.15898210112013197"/>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53"/>
          <c:y val="0.18931944842565204"/>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'politica publica 3.7'!$L$48</c:f>
              <c:numCache>
                <c:formatCode>0.00%</c:formatCode>
                <c:ptCount val="1"/>
                <c:pt idx="0">
                  <c:v>0.34796238244514105</c:v>
                </c:pt>
              </c:numCache>
            </c:numRef>
          </c:val>
          <c:extLst>
            <c:ext xmlns:c16="http://schemas.microsoft.com/office/drawing/2014/chart" uri="{C3380CC4-5D6E-409C-BE32-E72D297353CC}">
              <c16:uniqueId val="{00000000-2339-435C-A29D-8B7D013163BE}"/>
            </c:ext>
          </c:extLst>
        </c:ser>
        <c:ser>
          <c:idx val="2"/>
          <c:order val="1"/>
          <c:tx>
            <c:strRef>
              <c:f>'Principio rector 3'!$P$10</c:f>
              <c:strCache>
                <c:ptCount val="1"/>
                <c:pt idx="0">
                  <c:v>Presupuestal</c:v>
                </c:pt>
              </c:strCache>
            </c:strRef>
          </c:tx>
          <c:spPr>
            <a:solidFill>
              <a:srgbClr val="8F302E"/>
            </a:solidFill>
          </c:spPr>
          <c:invertIfNegative val="0"/>
          <c:val>
            <c:numRef>
              <c:f>'politica publica 3.7'!$Q$48</c:f>
              <c:numCache>
                <c:formatCode>0.00%</c:formatCode>
                <c:ptCount val="1"/>
                <c:pt idx="0">
                  <c:v>0.54837571334742419</c:v>
                </c:pt>
              </c:numCache>
            </c:numRef>
          </c:val>
          <c:extLst>
            <c:ext xmlns:c16="http://schemas.microsoft.com/office/drawing/2014/chart" uri="{C3380CC4-5D6E-409C-BE32-E72D297353CC}">
              <c16:uniqueId val="{00000001-2339-435C-A29D-8B7D013163BE}"/>
            </c:ext>
          </c:extLst>
        </c:ser>
        <c:dLbls>
          <c:showLegendKey val="0"/>
          <c:showVal val="0"/>
          <c:showCatName val="0"/>
          <c:showSerName val="0"/>
          <c:showPercent val="0"/>
          <c:showBubbleSize val="0"/>
        </c:dLbls>
        <c:gapWidth val="150"/>
        <c:shape val="cylinder"/>
        <c:axId val="435986744"/>
        <c:axId val="435996936"/>
        <c:axId val="0"/>
      </c:bar3DChart>
      <c:catAx>
        <c:axId val="435986744"/>
        <c:scaling>
          <c:orientation val="minMax"/>
        </c:scaling>
        <c:delete val="1"/>
        <c:axPos val="b"/>
        <c:majorTickMark val="out"/>
        <c:minorTickMark val="none"/>
        <c:tickLblPos val="none"/>
        <c:crossAx val="435996936"/>
        <c:crosses val="autoZero"/>
        <c:auto val="1"/>
        <c:lblAlgn val="ctr"/>
        <c:lblOffset val="100"/>
        <c:noMultiLvlLbl val="0"/>
      </c:catAx>
      <c:valAx>
        <c:axId val="435996936"/>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86744"/>
        <c:crosses val="autoZero"/>
        <c:crossBetween val="between"/>
      </c:valAx>
      <c:spPr>
        <a:noFill/>
        <a:ln w="25400">
          <a:noFill/>
        </a:ln>
      </c:spPr>
    </c:plotArea>
    <c:legend>
      <c:legendPos val="t"/>
      <c:layout>
        <c:manualLayout>
          <c:xMode val="edge"/>
          <c:yMode val="edge"/>
          <c:x val="0.17687650833481675"/>
          <c:y val="2.6252976715470815E-2"/>
          <c:w val="0.64624698333036112"/>
          <c:h val="0.15898210112013197"/>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541"/>
          <c:y val="0.18931944842565213"/>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3.7.1'!$L$45</c:f>
              <c:numCache>
                <c:formatCode>0.00%</c:formatCode>
                <c:ptCount val="1"/>
                <c:pt idx="0">
                  <c:v>0.11739130434782609</c:v>
                </c:pt>
              </c:numCache>
            </c:numRef>
          </c:val>
          <c:extLst>
            <c:ext xmlns:c16="http://schemas.microsoft.com/office/drawing/2014/chart" uri="{C3380CC4-5D6E-409C-BE32-E72D297353CC}">
              <c16:uniqueId val="{00000000-F7E6-414F-BD8F-9688216C7D86}"/>
            </c:ext>
          </c:extLst>
        </c:ser>
        <c:ser>
          <c:idx val="2"/>
          <c:order val="1"/>
          <c:tx>
            <c:strRef>
              <c:f>'Principio rector 3'!$P$10</c:f>
              <c:strCache>
                <c:ptCount val="1"/>
                <c:pt idx="0">
                  <c:v>Presupuestal</c:v>
                </c:pt>
              </c:strCache>
            </c:strRef>
          </c:tx>
          <c:spPr>
            <a:solidFill>
              <a:srgbClr val="8F302E"/>
            </a:solidFill>
          </c:spPr>
          <c:invertIfNegative val="0"/>
          <c:val>
            <c:numRef>
              <c:f>'estrategia 3.7.1'!$Q$45</c:f>
              <c:numCache>
                <c:formatCode>0.00%</c:formatCode>
                <c:ptCount val="1"/>
                <c:pt idx="0">
                  <c:v>0.37089654302629499</c:v>
                </c:pt>
              </c:numCache>
            </c:numRef>
          </c:val>
          <c:extLst>
            <c:ext xmlns:c16="http://schemas.microsoft.com/office/drawing/2014/chart" uri="{C3380CC4-5D6E-409C-BE32-E72D297353CC}">
              <c16:uniqueId val="{00000001-F7E6-414F-BD8F-9688216C7D86}"/>
            </c:ext>
          </c:extLst>
        </c:ser>
        <c:dLbls>
          <c:showLegendKey val="0"/>
          <c:showVal val="0"/>
          <c:showCatName val="0"/>
          <c:showSerName val="0"/>
          <c:showPercent val="0"/>
          <c:showBubbleSize val="0"/>
        </c:dLbls>
        <c:gapWidth val="150"/>
        <c:shape val="cylinder"/>
        <c:axId val="435996544"/>
        <c:axId val="435996152"/>
        <c:axId val="0"/>
      </c:bar3DChart>
      <c:catAx>
        <c:axId val="435996544"/>
        <c:scaling>
          <c:orientation val="minMax"/>
        </c:scaling>
        <c:delete val="1"/>
        <c:axPos val="b"/>
        <c:majorTickMark val="out"/>
        <c:minorTickMark val="none"/>
        <c:tickLblPos val="none"/>
        <c:crossAx val="435996152"/>
        <c:crosses val="autoZero"/>
        <c:auto val="1"/>
        <c:lblAlgn val="ctr"/>
        <c:lblOffset val="100"/>
        <c:noMultiLvlLbl val="0"/>
      </c:catAx>
      <c:valAx>
        <c:axId val="435996152"/>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96544"/>
        <c:crosses val="autoZero"/>
        <c:crossBetween val="between"/>
      </c:valAx>
      <c:spPr>
        <a:noFill/>
        <a:ln w="25400">
          <a:noFill/>
        </a:ln>
      </c:spPr>
    </c:plotArea>
    <c:legend>
      <c:legendPos val="t"/>
      <c:layout>
        <c:manualLayout>
          <c:xMode val="edge"/>
          <c:yMode val="edge"/>
          <c:x val="0.17687650833481669"/>
          <c:y val="2.6252976715470826E-2"/>
          <c:w val="0.64624698333036112"/>
          <c:h val="0.15898210112013209"/>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541"/>
          <c:y val="0.18931944842565213"/>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3.7.2'!$L$45</c:f>
              <c:numCache>
                <c:formatCode>0.00%</c:formatCode>
                <c:ptCount val="1"/>
                <c:pt idx="0">
                  <c:v>0.95918367346938771</c:v>
                </c:pt>
              </c:numCache>
            </c:numRef>
          </c:val>
          <c:extLst>
            <c:ext xmlns:c16="http://schemas.microsoft.com/office/drawing/2014/chart" uri="{C3380CC4-5D6E-409C-BE32-E72D297353CC}">
              <c16:uniqueId val="{00000000-4F53-4F88-A0EE-27101C271C92}"/>
            </c:ext>
          </c:extLst>
        </c:ser>
        <c:ser>
          <c:idx val="2"/>
          <c:order val="1"/>
          <c:tx>
            <c:strRef>
              <c:f>'Principio rector 3'!$P$10</c:f>
              <c:strCache>
                <c:ptCount val="1"/>
                <c:pt idx="0">
                  <c:v>Presupuestal</c:v>
                </c:pt>
              </c:strCache>
            </c:strRef>
          </c:tx>
          <c:spPr>
            <a:solidFill>
              <a:srgbClr val="8F302E"/>
            </a:solidFill>
          </c:spPr>
          <c:invertIfNegative val="0"/>
          <c:val>
            <c:numRef>
              <c:f>'estrategia 3.7.2'!$Q$45</c:f>
              <c:numCache>
                <c:formatCode>0.00%</c:formatCode>
                <c:ptCount val="1"/>
                <c:pt idx="0">
                  <c:v>0.71507157424250811</c:v>
                </c:pt>
              </c:numCache>
            </c:numRef>
          </c:val>
          <c:extLst>
            <c:ext xmlns:c16="http://schemas.microsoft.com/office/drawing/2014/chart" uri="{C3380CC4-5D6E-409C-BE32-E72D297353CC}">
              <c16:uniqueId val="{00000001-4F53-4F88-A0EE-27101C271C92}"/>
            </c:ext>
          </c:extLst>
        </c:ser>
        <c:dLbls>
          <c:showLegendKey val="0"/>
          <c:showVal val="0"/>
          <c:showCatName val="0"/>
          <c:showSerName val="0"/>
          <c:showPercent val="0"/>
          <c:showBubbleSize val="0"/>
        </c:dLbls>
        <c:gapWidth val="150"/>
        <c:shape val="cylinder"/>
        <c:axId val="435996544"/>
        <c:axId val="435996152"/>
        <c:axId val="0"/>
      </c:bar3DChart>
      <c:catAx>
        <c:axId val="435996544"/>
        <c:scaling>
          <c:orientation val="minMax"/>
        </c:scaling>
        <c:delete val="1"/>
        <c:axPos val="b"/>
        <c:majorTickMark val="out"/>
        <c:minorTickMark val="none"/>
        <c:tickLblPos val="none"/>
        <c:crossAx val="435996152"/>
        <c:crosses val="autoZero"/>
        <c:auto val="1"/>
        <c:lblAlgn val="ctr"/>
        <c:lblOffset val="100"/>
        <c:noMultiLvlLbl val="0"/>
      </c:catAx>
      <c:valAx>
        <c:axId val="435996152"/>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96544"/>
        <c:crosses val="autoZero"/>
        <c:crossBetween val="between"/>
      </c:valAx>
      <c:spPr>
        <a:noFill/>
        <a:ln w="25400">
          <a:noFill/>
        </a:ln>
      </c:spPr>
    </c:plotArea>
    <c:legend>
      <c:legendPos val="t"/>
      <c:layout>
        <c:manualLayout>
          <c:xMode val="edge"/>
          <c:yMode val="edge"/>
          <c:x val="0.17687650833481669"/>
          <c:y val="2.6252976715470826E-2"/>
          <c:w val="0.64624698333036112"/>
          <c:h val="0.15898210112013209"/>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541"/>
          <c:y val="0.18931944842565213"/>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3.7.4'!$L$45</c:f>
              <c:numCache>
                <c:formatCode>0.00%</c:formatCode>
                <c:ptCount val="1"/>
                <c:pt idx="0">
                  <c:v>0</c:v>
                </c:pt>
              </c:numCache>
            </c:numRef>
          </c:val>
          <c:extLst>
            <c:ext xmlns:c16="http://schemas.microsoft.com/office/drawing/2014/chart" uri="{C3380CC4-5D6E-409C-BE32-E72D297353CC}">
              <c16:uniqueId val="{00000000-424C-4B4A-B15D-EEE119C0ED8B}"/>
            </c:ext>
          </c:extLst>
        </c:ser>
        <c:ser>
          <c:idx val="2"/>
          <c:order val="1"/>
          <c:tx>
            <c:strRef>
              <c:f>'Principio rector 3'!$P$10</c:f>
              <c:strCache>
                <c:ptCount val="1"/>
                <c:pt idx="0">
                  <c:v>Presupuestal</c:v>
                </c:pt>
              </c:strCache>
            </c:strRef>
          </c:tx>
          <c:spPr>
            <a:solidFill>
              <a:srgbClr val="8F302E"/>
            </a:solidFill>
          </c:spPr>
          <c:invertIfNegative val="0"/>
          <c:val>
            <c:numRef>
              <c:f>'estrategia 3.7.4'!$Q$45</c:f>
              <c:numCache>
                <c:formatCode>0.00%</c:formatCode>
                <c:ptCount val="1"/>
                <c:pt idx="0">
                  <c:v>0.7002103107050911</c:v>
                </c:pt>
              </c:numCache>
            </c:numRef>
          </c:val>
          <c:extLst>
            <c:ext xmlns:c16="http://schemas.microsoft.com/office/drawing/2014/chart" uri="{C3380CC4-5D6E-409C-BE32-E72D297353CC}">
              <c16:uniqueId val="{00000001-424C-4B4A-B15D-EEE119C0ED8B}"/>
            </c:ext>
          </c:extLst>
        </c:ser>
        <c:dLbls>
          <c:showLegendKey val="0"/>
          <c:showVal val="0"/>
          <c:showCatName val="0"/>
          <c:showSerName val="0"/>
          <c:showPercent val="0"/>
          <c:showBubbleSize val="0"/>
        </c:dLbls>
        <c:gapWidth val="150"/>
        <c:shape val="cylinder"/>
        <c:axId val="435996544"/>
        <c:axId val="435996152"/>
        <c:axId val="0"/>
      </c:bar3DChart>
      <c:catAx>
        <c:axId val="435996544"/>
        <c:scaling>
          <c:orientation val="minMax"/>
        </c:scaling>
        <c:delete val="1"/>
        <c:axPos val="b"/>
        <c:majorTickMark val="out"/>
        <c:minorTickMark val="none"/>
        <c:tickLblPos val="none"/>
        <c:crossAx val="435996152"/>
        <c:crosses val="autoZero"/>
        <c:auto val="1"/>
        <c:lblAlgn val="ctr"/>
        <c:lblOffset val="100"/>
        <c:noMultiLvlLbl val="0"/>
      </c:catAx>
      <c:valAx>
        <c:axId val="435996152"/>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96544"/>
        <c:crosses val="autoZero"/>
        <c:crossBetween val="between"/>
      </c:valAx>
      <c:spPr>
        <a:noFill/>
        <a:ln w="25400">
          <a:noFill/>
        </a:ln>
      </c:spPr>
    </c:plotArea>
    <c:legend>
      <c:legendPos val="t"/>
      <c:layout>
        <c:manualLayout>
          <c:xMode val="edge"/>
          <c:yMode val="edge"/>
          <c:x val="0.17687650833481669"/>
          <c:y val="2.6252976715470826E-2"/>
          <c:w val="0.64624698333036112"/>
          <c:h val="0.15898210112013209"/>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541"/>
          <c:y val="0.18931944842565213"/>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3.7.5'!$L$45</c:f>
              <c:numCache>
                <c:formatCode>0.00%</c:formatCode>
                <c:ptCount val="1"/>
                <c:pt idx="0">
                  <c:v>1</c:v>
                </c:pt>
              </c:numCache>
            </c:numRef>
          </c:val>
          <c:extLst>
            <c:ext xmlns:c16="http://schemas.microsoft.com/office/drawing/2014/chart" uri="{C3380CC4-5D6E-409C-BE32-E72D297353CC}">
              <c16:uniqueId val="{00000000-B0F8-4DEA-A316-CF2B0DA4135D}"/>
            </c:ext>
          </c:extLst>
        </c:ser>
        <c:ser>
          <c:idx val="2"/>
          <c:order val="1"/>
          <c:tx>
            <c:strRef>
              <c:f>'Principio rector 3'!$P$10</c:f>
              <c:strCache>
                <c:ptCount val="1"/>
                <c:pt idx="0">
                  <c:v>Presupuestal</c:v>
                </c:pt>
              </c:strCache>
            </c:strRef>
          </c:tx>
          <c:spPr>
            <a:solidFill>
              <a:srgbClr val="8F302E"/>
            </a:solidFill>
          </c:spPr>
          <c:invertIfNegative val="0"/>
          <c:val>
            <c:numRef>
              <c:f>'estrategia 3.7.5'!$Q$45</c:f>
              <c:numCache>
                <c:formatCode>0.00%</c:formatCode>
                <c:ptCount val="1"/>
                <c:pt idx="0">
                  <c:v>0.69449337084648144</c:v>
                </c:pt>
              </c:numCache>
            </c:numRef>
          </c:val>
          <c:extLst>
            <c:ext xmlns:c16="http://schemas.microsoft.com/office/drawing/2014/chart" uri="{C3380CC4-5D6E-409C-BE32-E72D297353CC}">
              <c16:uniqueId val="{00000001-B0F8-4DEA-A316-CF2B0DA4135D}"/>
            </c:ext>
          </c:extLst>
        </c:ser>
        <c:dLbls>
          <c:showLegendKey val="0"/>
          <c:showVal val="0"/>
          <c:showCatName val="0"/>
          <c:showSerName val="0"/>
          <c:showPercent val="0"/>
          <c:showBubbleSize val="0"/>
        </c:dLbls>
        <c:gapWidth val="150"/>
        <c:shape val="cylinder"/>
        <c:axId val="435996544"/>
        <c:axId val="435996152"/>
        <c:axId val="0"/>
      </c:bar3DChart>
      <c:catAx>
        <c:axId val="435996544"/>
        <c:scaling>
          <c:orientation val="minMax"/>
        </c:scaling>
        <c:delete val="1"/>
        <c:axPos val="b"/>
        <c:majorTickMark val="out"/>
        <c:minorTickMark val="none"/>
        <c:tickLblPos val="none"/>
        <c:crossAx val="435996152"/>
        <c:crosses val="autoZero"/>
        <c:auto val="1"/>
        <c:lblAlgn val="ctr"/>
        <c:lblOffset val="100"/>
        <c:noMultiLvlLbl val="0"/>
      </c:catAx>
      <c:valAx>
        <c:axId val="435996152"/>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96544"/>
        <c:crosses val="autoZero"/>
        <c:crossBetween val="between"/>
      </c:valAx>
      <c:spPr>
        <a:noFill/>
        <a:ln w="25400">
          <a:noFill/>
        </a:ln>
      </c:spPr>
    </c:plotArea>
    <c:legend>
      <c:legendPos val="t"/>
      <c:layout>
        <c:manualLayout>
          <c:xMode val="edge"/>
          <c:yMode val="edge"/>
          <c:x val="0.17687650833481669"/>
          <c:y val="2.6252976715470826E-2"/>
          <c:w val="0.64624698333036112"/>
          <c:h val="0.15898210112013209"/>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541"/>
          <c:y val="0.18931944842565213"/>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3.7.6'!$L$39</c:f>
              <c:numCache>
                <c:formatCode>0.00%</c:formatCode>
                <c:ptCount val="1"/>
                <c:pt idx="0">
                  <c:v>0.92307692307692313</c:v>
                </c:pt>
              </c:numCache>
            </c:numRef>
          </c:val>
          <c:extLst>
            <c:ext xmlns:c16="http://schemas.microsoft.com/office/drawing/2014/chart" uri="{C3380CC4-5D6E-409C-BE32-E72D297353CC}">
              <c16:uniqueId val="{00000000-2D04-446A-969A-BDF57D0F1C00}"/>
            </c:ext>
          </c:extLst>
        </c:ser>
        <c:ser>
          <c:idx val="2"/>
          <c:order val="1"/>
          <c:tx>
            <c:strRef>
              <c:f>'Principio rector 3'!$P$10</c:f>
              <c:strCache>
                <c:ptCount val="1"/>
                <c:pt idx="0">
                  <c:v>Presupuestal</c:v>
                </c:pt>
              </c:strCache>
            </c:strRef>
          </c:tx>
          <c:spPr>
            <a:solidFill>
              <a:srgbClr val="8F302E"/>
            </a:solidFill>
          </c:spPr>
          <c:invertIfNegative val="0"/>
          <c:val>
            <c:numRef>
              <c:f>'estrategia 3.7.6'!$Q$39</c:f>
              <c:numCache>
                <c:formatCode>0.00%</c:formatCode>
                <c:ptCount val="1"/>
                <c:pt idx="0">
                  <c:v>0.30713048412565258</c:v>
                </c:pt>
              </c:numCache>
            </c:numRef>
          </c:val>
          <c:extLst>
            <c:ext xmlns:c16="http://schemas.microsoft.com/office/drawing/2014/chart" uri="{C3380CC4-5D6E-409C-BE32-E72D297353CC}">
              <c16:uniqueId val="{00000001-2D04-446A-969A-BDF57D0F1C00}"/>
            </c:ext>
          </c:extLst>
        </c:ser>
        <c:dLbls>
          <c:showLegendKey val="0"/>
          <c:showVal val="0"/>
          <c:showCatName val="0"/>
          <c:showSerName val="0"/>
          <c:showPercent val="0"/>
          <c:showBubbleSize val="0"/>
        </c:dLbls>
        <c:gapWidth val="150"/>
        <c:shape val="cylinder"/>
        <c:axId val="435996544"/>
        <c:axId val="435996152"/>
        <c:axId val="0"/>
      </c:bar3DChart>
      <c:catAx>
        <c:axId val="435996544"/>
        <c:scaling>
          <c:orientation val="minMax"/>
        </c:scaling>
        <c:delete val="1"/>
        <c:axPos val="b"/>
        <c:majorTickMark val="out"/>
        <c:minorTickMark val="none"/>
        <c:tickLblPos val="none"/>
        <c:crossAx val="435996152"/>
        <c:crosses val="autoZero"/>
        <c:auto val="1"/>
        <c:lblAlgn val="ctr"/>
        <c:lblOffset val="100"/>
        <c:noMultiLvlLbl val="0"/>
      </c:catAx>
      <c:valAx>
        <c:axId val="435996152"/>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5996544"/>
        <c:crosses val="autoZero"/>
        <c:crossBetween val="between"/>
      </c:valAx>
      <c:spPr>
        <a:noFill/>
        <a:ln w="25400">
          <a:noFill/>
        </a:ln>
      </c:spPr>
    </c:plotArea>
    <c:legend>
      <c:legendPos val="t"/>
      <c:layout>
        <c:manualLayout>
          <c:xMode val="edge"/>
          <c:yMode val="edge"/>
          <c:x val="0.17687650833481669"/>
          <c:y val="2.6252976715470826E-2"/>
          <c:w val="0.64624698333036112"/>
          <c:h val="0.15898210112013209"/>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397"/>
          <c:y val="0.18931944842565093"/>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3.1.6'!$L$47</c:f>
              <c:numCache>
                <c:formatCode>0.00%</c:formatCode>
                <c:ptCount val="1"/>
                <c:pt idx="0">
                  <c:v>0.67720090293453727</c:v>
                </c:pt>
              </c:numCache>
            </c:numRef>
          </c:val>
          <c:extLst>
            <c:ext xmlns:c16="http://schemas.microsoft.com/office/drawing/2014/chart" uri="{C3380CC4-5D6E-409C-BE32-E72D297353CC}">
              <c16:uniqueId val="{00000000-7025-46C6-AB81-D77B6E275C0F}"/>
            </c:ext>
          </c:extLst>
        </c:ser>
        <c:ser>
          <c:idx val="2"/>
          <c:order val="1"/>
          <c:tx>
            <c:strRef>
              <c:f>'Principio rector 3'!$P$10</c:f>
              <c:strCache>
                <c:ptCount val="1"/>
                <c:pt idx="0">
                  <c:v>Presupuestal</c:v>
                </c:pt>
              </c:strCache>
            </c:strRef>
          </c:tx>
          <c:spPr>
            <a:solidFill>
              <a:srgbClr val="8F302E"/>
            </a:solidFill>
          </c:spPr>
          <c:invertIfNegative val="0"/>
          <c:val>
            <c:numRef>
              <c:f>'estrategia 3.1.6'!$Q$47</c:f>
              <c:numCache>
                <c:formatCode>0.00%</c:formatCode>
                <c:ptCount val="1"/>
                <c:pt idx="0">
                  <c:v>0.41840428236592353</c:v>
                </c:pt>
              </c:numCache>
            </c:numRef>
          </c:val>
          <c:extLst>
            <c:ext xmlns:c16="http://schemas.microsoft.com/office/drawing/2014/chart" uri="{C3380CC4-5D6E-409C-BE32-E72D297353CC}">
              <c16:uniqueId val="{00000001-7025-46C6-AB81-D77B6E275C0F}"/>
            </c:ext>
          </c:extLst>
        </c:ser>
        <c:dLbls>
          <c:showLegendKey val="0"/>
          <c:showVal val="0"/>
          <c:showCatName val="0"/>
          <c:showSerName val="0"/>
          <c:showPercent val="0"/>
          <c:showBubbleSize val="0"/>
        </c:dLbls>
        <c:gapWidth val="150"/>
        <c:shape val="cylinder"/>
        <c:axId val="432565688"/>
        <c:axId val="432564120"/>
        <c:axId val="0"/>
      </c:bar3DChart>
      <c:catAx>
        <c:axId val="432565688"/>
        <c:scaling>
          <c:orientation val="minMax"/>
        </c:scaling>
        <c:delete val="1"/>
        <c:axPos val="b"/>
        <c:majorTickMark val="out"/>
        <c:minorTickMark val="none"/>
        <c:tickLblPos val="none"/>
        <c:crossAx val="432564120"/>
        <c:crosses val="autoZero"/>
        <c:auto val="1"/>
        <c:lblAlgn val="ctr"/>
        <c:lblOffset val="100"/>
        <c:noMultiLvlLbl val="0"/>
      </c:catAx>
      <c:valAx>
        <c:axId val="432564120"/>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2565688"/>
        <c:crosses val="autoZero"/>
        <c:crossBetween val="between"/>
      </c:valAx>
      <c:spPr>
        <a:noFill/>
        <a:ln w="25400">
          <a:noFill/>
        </a:ln>
      </c:spPr>
    </c:plotArea>
    <c:legend>
      <c:legendPos val="t"/>
      <c:layout>
        <c:manualLayout>
          <c:xMode val="edge"/>
          <c:yMode val="edge"/>
          <c:x val="0.17687650833481755"/>
          <c:y val="2.6252976715470611E-2"/>
          <c:w val="0.64624698333036112"/>
          <c:h val="0.15898210112013053"/>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266" l="0.70000000000000062" r="0.70000000000000062" t="0.75000000000001266"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397"/>
          <c:y val="0.18931944842565093"/>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3.1.8'!$L$41</c:f>
              <c:numCache>
                <c:formatCode>0.00%</c:formatCode>
                <c:ptCount val="1"/>
                <c:pt idx="0">
                  <c:v>0.40700323779829717</c:v>
                </c:pt>
              </c:numCache>
            </c:numRef>
          </c:val>
          <c:extLst>
            <c:ext xmlns:c16="http://schemas.microsoft.com/office/drawing/2014/chart" uri="{C3380CC4-5D6E-409C-BE32-E72D297353CC}">
              <c16:uniqueId val="{00000000-ED3D-4D42-9C46-F6A91BA64470}"/>
            </c:ext>
          </c:extLst>
        </c:ser>
        <c:ser>
          <c:idx val="2"/>
          <c:order val="1"/>
          <c:tx>
            <c:strRef>
              <c:f>'Principio rector 3'!$P$10</c:f>
              <c:strCache>
                <c:ptCount val="1"/>
                <c:pt idx="0">
                  <c:v>Presupuestal</c:v>
                </c:pt>
              </c:strCache>
            </c:strRef>
          </c:tx>
          <c:spPr>
            <a:solidFill>
              <a:srgbClr val="8F302E"/>
            </a:solidFill>
          </c:spPr>
          <c:invertIfNegative val="0"/>
          <c:val>
            <c:numRef>
              <c:f>'estrategia 3.1.8'!$Q$41</c:f>
              <c:numCache>
                <c:formatCode>0.00%</c:formatCode>
                <c:ptCount val="1"/>
                <c:pt idx="0">
                  <c:v>0.1795493328301887</c:v>
                </c:pt>
              </c:numCache>
            </c:numRef>
          </c:val>
          <c:extLst>
            <c:ext xmlns:c16="http://schemas.microsoft.com/office/drawing/2014/chart" uri="{C3380CC4-5D6E-409C-BE32-E72D297353CC}">
              <c16:uniqueId val="{00000001-ED3D-4D42-9C46-F6A91BA64470}"/>
            </c:ext>
          </c:extLst>
        </c:ser>
        <c:dLbls>
          <c:showLegendKey val="0"/>
          <c:showVal val="0"/>
          <c:showCatName val="0"/>
          <c:showSerName val="0"/>
          <c:showPercent val="0"/>
          <c:showBubbleSize val="0"/>
        </c:dLbls>
        <c:gapWidth val="150"/>
        <c:shape val="cylinder"/>
        <c:axId val="283116632"/>
        <c:axId val="432562552"/>
        <c:axId val="0"/>
      </c:bar3DChart>
      <c:catAx>
        <c:axId val="283116632"/>
        <c:scaling>
          <c:orientation val="minMax"/>
        </c:scaling>
        <c:delete val="1"/>
        <c:axPos val="b"/>
        <c:majorTickMark val="out"/>
        <c:minorTickMark val="none"/>
        <c:tickLblPos val="none"/>
        <c:crossAx val="432562552"/>
        <c:crosses val="autoZero"/>
        <c:auto val="1"/>
        <c:lblAlgn val="ctr"/>
        <c:lblOffset val="100"/>
        <c:noMultiLvlLbl val="0"/>
      </c:catAx>
      <c:valAx>
        <c:axId val="432562552"/>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283116632"/>
        <c:crosses val="autoZero"/>
        <c:crossBetween val="between"/>
      </c:valAx>
      <c:spPr>
        <a:noFill/>
        <a:ln w="25400">
          <a:noFill/>
        </a:ln>
      </c:spPr>
    </c:plotArea>
    <c:legend>
      <c:legendPos val="t"/>
      <c:layout>
        <c:manualLayout>
          <c:xMode val="edge"/>
          <c:yMode val="edge"/>
          <c:x val="0.17687650833481755"/>
          <c:y val="2.6252976715470611E-2"/>
          <c:w val="0.64624698333036112"/>
          <c:h val="0.15898210112013053"/>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266" l="0.70000000000000062" r="0.70000000000000062" t="0.75000000000001266"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397"/>
          <c:y val="0.18931944842565093"/>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3.1.11'!$L$57</c:f>
              <c:numCache>
                <c:formatCode>0.00%</c:formatCode>
                <c:ptCount val="1"/>
                <c:pt idx="0">
                  <c:v>0.70983125458547325</c:v>
                </c:pt>
              </c:numCache>
            </c:numRef>
          </c:val>
          <c:extLst>
            <c:ext xmlns:c16="http://schemas.microsoft.com/office/drawing/2014/chart" uri="{C3380CC4-5D6E-409C-BE32-E72D297353CC}">
              <c16:uniqueId val="{00000000-5969-4675-9D5C-4841D710AEF0}"/>
            </c:ext>
          </c:extLst>
        </c:ser>
        <c:ser>
          <c:idx val="2"/>
          <c:order val="1"/>
          <c:tx>
            <c:strRef>
              <c:f>'Principio rector 3'!$P$10</c:f>
              <c:strCache>
                <c:ptCount val="1"/>
                <c:pt idx="0">
                  <c:v>Presupuestal</c:v>
                </c:pt>
              </c:strCache>
            </c:strRef>
          </c:tx>
          <c:spPr>
            <a:solidFill>
              <a:srgbClr val="8F302E"/>
            </a:solidFill>
          </c:spPr>
          <c:invertIfNegative val="0"/>
          <c:val>
            <c:numRef>
              <c:f>'estrategia 3.1.11'!$Q$57</c:f>
              <c:numCache>
                <c:formatCode>0.00%</c:formatCode>
                <c:ptCount val="1"/>
                <c:pt idx="0">
                  <c:v>0.68511481489338144</c:v>
                </c:pt>
              </c:numCache>
            </c:numRef>
          </c:val>
          <c:extLst>
            <c:ext xmlns:c16="http://schemas.microsoft.com/office/drawing/2014/chart" uri="{C3380CC4-5D6E-409C-BE32-E72D297353CC}">
              <c16:uniqueId val="{00000001-5969-4675-9D5C-4841D710AEF0}"/>
            </c:ext>
          </c:extLst>
        </c:ser>
        <c:dLbls>
          <c:showLegendKey val="0"/>
          <c:showVal val="0"/>
          <c:showCatName val="0"/>
          <c:showSerName val="0"/>
          <c:showPercent val="0"/>
          <c:showBubbleSize val="0"/>
        </c:dLbls>
        <c:gapWidth val="150"/>
        <c:shape val="cylinder"/>
        <c:axId val="432565688"/>
        <c:axId val="432564120"/>
        <c:axId val="0"/>
      </c:bar3DChart>
      <c:catAx>
        <c:axId val="432565688"/>
        <c:scaling>
          <c:orientation val="minMax"/>
        </c:scaling>
        <c:delete val="1"/>
        <c:axPos val="b"/>
        <c:majorTickMark val="out"/>
        <c:minorTickMark val="none"/>
        <c:tickLblPos val="none"/>
        <c:crossAx val="432564120"/>
        <c:crosses val="autoZero"/>
        <c:auto val="1"/>
        <c:lblAlgn val="ctr"/>
        <c:lblOffset val="100"/>
        <c:noMultiLvlLbl val="0"/>
      </c:catAx>
      <c:valAx>
        <c:axId val="432564120"/>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2565688"/>
        <c:crosses val="autoZero"/>
        <c:crossBetween val="between"/>
      </c:valAx>
      <c:spPr>
        <a:noFill/>
        <a:ln w="25400">
          <a:noFill/>
        </a:ln>
      </c:spPr>
    </c:plotArea>
    <c:legend>
      <c:legendPos val="t"/>
      <c:layout>
        <c:manualLayout>
          <c:xMode val="edge"/>
          <c:yMode val="edge"/>
          <c:x val="0.17687650833481755"/>
          <c:y val="2.6252976715470611E-2"/>
          <c:w val="0.64624698333036112"/>
          <c:h val="0.15898210112013053"/>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266" l="0.70000000000000062" r="0.70000000000000062" t="0.75000000000001266" header="0.30000000000000032" footer="0.30000000000000032"/>
    <c:pageSetup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397"/>
          <c:y val="0.18931944842565093"/>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3.1.12 '!#REF!</c:f>
              <c:numCache>
                <c:formatCode>General</c:formatCode>
                <c:ptCount val="1"/>
                <c:pt idx="0">
                  <c:v>1</c:v>
                </c:pt>
              </c:numCache>
            </c:numRef>
          </c:val>
          <c:extLst>
            <c:ext xmlns:c16="http://schemas.microsoft.com/office/drawing/2014/chart" uri="{C3380CC4-5D6E-409C-BE32-E72D297353CC}">
              <c16:uniqueId val="{00000000-828D-41FE-9A5D-7F8018A6D829}"/>
            </c:ext>
          </c:extLst>
        </c:ser>
        <c:ser>
          <c:idx val="2"/>
          <c:order val="1"/>
          <c:tx>
            <c:strRef>
              <c:f>'Principio rector 3'!$P$10</c:f>
              <c:strCache>
                <c:ptCount val="1"/>
                <c:pt idx="0">
                  <c:v>Presupuestal</c:v>
                </c:pt>
              </c:strCache>
            </c:strRef>
          </c:tx>
          <c:spPr>
            <a:solidFill>
              <a:srgbClr val="8F302E"/>
            </a:solidFill>
          </c:spPr>
          <c:invertIfNegative val="0"/>
          <c:val>
            <c:numRef>
              <c:f>'estrategia 3.1.12 '!#REF!</c:f>
              <c:numCache>
                <c:formatCode>General</c:formatCode>
                <c:ptCount val="1"/>
                <c:pt idx="0">
                  <c:v>1</c:v>
                </c:pt>
              </c:numCache>
            </c:numRef>
          </c:val>
          <c:extLst>
            <c:ext xmlns:c16="http://schemas.microsoft.com/office/drawing/2014/chart" uri="{C3380CC4-5D6E-409C-BE32-E72D297353CC}">
              <c16:uniqueId val="{00000001-828D-41FE-9A5D-7F8018A6D829}"/>
            </c:ext>
          </c:extLst>
        </c:ser>
        <c:dLbls>
          <c:showLegendKey val="0"/>
          <c:showVal val="0"/>
          <c:showCatName val="0"/>
          <c:showSerName val="0"/>
          <c:showPercent val="0"/>
          <c:showBubbleSize val="0"/>
        </c:dLbls>
        <c:gapWidth val="150"/>
        <c:shape val="cylinder"/>
        <c:axId val="432565688"/>
        <c:axId val="432564120"/>
        <c:axId val="0"/>
      </c:bar3DChart>
      <c:catAx>
        <c:axId val="432565688"/>
        <c:scaling>
          <c:orientation val="minMax"/>
        </c:scaling>
        <c:delete val="1"/>
        <c:axPos val="b"/>
        <c:majorTickMark val="out"/>
        <c:minorTickMark val="none"/>
        <c:tickLblPos val="none"/>
        <c:crossAx val="432564120"/>
        <c:crosses val="autoZero"/>
        <c:auto val="1"/>
        <c:lblAlgn val="ctr"/>
        <c:lblOffset val="100"/>
        <c:noMultiLvlLbl val="0"/>
      </c:catAx>
      <c:valAx>
        <c:axId val="432564120"/>
        <c:scaling>
          <c:orientation val="minMax"/>
          <c:min val="0"/>
        </c:scaling>
        <c:delete val="0"/>
        <c:axPos val="l"/>
        <c:majorGridlines/>
        <c:numFmt formatCode="General"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2565688"/>
        <c:crosses val="autoZero"/>
        <c:crossBetween val="between"/>
      </c:valAx>
      <c:spPr>
        <a:noFill/>
        <a:ln w="25400">
          <a:noFill/>
        </a:ln>
      </c:spPr>
    </c:plotArea>
    <c:legend>
      <c:legendPos val="t"/>
      <c:layout>
        <c:manualLayout>
          <c:xMode val="edge"/>
          <c:yMode val="edge"/>
          <c:x val="0.17687650833481755"/>
          <c:y val="2.6252976715470611E-2"/>
          <c:w val="0.64624698333036112"/>
          <c:h val="0.15898210112013053"/>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266" l="0.70000000000000062" r="0.70000000000000062" t="0.75000000000001266" header="0.30000000000000032" footer="0.30000000000000032"/>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419"/>
          <c:y val="0.18931944842565107"/>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'politica publica 3.2'!$L$44</c:f>
              <c:numCache>
                <c:formatCode>0.00%</c:formatCode>
                <c:ptCount val="1"/>
                <c:pt idx="0">
                  <c:v>0.35052910052910052</c:v>
                </c:pt>
              </c:numCache>
            </c:numRef>
          </c:val>
          <c:extLst>
            <c:ext xmlns:c16="http://schemas.microsoft.com/office/drawing/2014/chart" uri="{C3380CC4-5D6E-409C-BE32-E72D297353CC}">
              <c16:uniqueId val="{00000000-84C5-4F8A-ADEC-D453EA2AB5A0}"/>
            </c:ext>
          </c:extLst>
        </c:ser>
        <c:ser>
          <c:idx val="2"/>
          <c:order val="1"/>
          <c:tx>
            <c:strRef>
              <c:f>'Principio rector 3'!$P$10</c:f>
              <c:strCache>
                <c:ptCount val="1"/>
                <c:pt idx="0">
                  <c:v>Presupuestal</c:v>
                </c:pt>
              </c:strCache>
            </c:strRef>
          </c:tx>
          <c:spPr>
            <a:solidFill>
              <a:srgbClr val="8F302E"/>
            </a:solidFill>
          </c:spPr>
          <c:invertIfNegative val="0"/>
          <c:val>
            <c:numRef>
              <c:f>'politica publica 3.2'!$Q$44</c:f>
              <c:numCache>
                <c:formatCode>0.00%</c:formatCode>
                <c:ptCount val="1"/>
                <c:pt idx="0">
                  <c:v>0.53503654536603384</c:v>
                </c:pt>
              </c:numCache>
            </c:numRef>
          </c:val>
          <c:extLst>
            <c:ext xmlns:c16="http://schemas.microsoft.com/office/drawing/2014/chart" uri="{C3380CC4-5D6E-409C-BE32-E72D297353CC}">
              <c16:uniqueId val="{00000001-84C5-4F8A-ADEC-D453EA2AB5A0}"/>
            </c:ext>
          </c:extLst>
        </c:ser>
        <c:dLbls>
          <c:showLegendKey val="0"/>
          <c:showVal val="0"/>
          <c:showCatName val="0"/>
          <c:showSerName val="0"/>
          <c:showPercent val="0"/>
          <c:showBubbleSize val="0"/>
        </c:dLbls>
        <c:gapWidth val="150"/>
        <c:shape val="cylinder"/>
        <c:axId val="432552752"/>
        <c:axId val="432557848"/>
        <c:axId val="0"/>
      </c:bar3DChart>
      <c:catAx>
        <c:axId val="432552752"/>
        <c:scaling>
          <c:orientation val="minMax"/>
        </c:scaling>
        <c:delete val="1"/>
        <c:axPos val="b"/>
        <c:majorTickMark val="out"/>
        <c:minorTickMark val="none"/>
        <c:tickLblPos val="none"/>
        <c:crossAx val="432557848"/>
        <c:crosses val="autoZero"/>
        <c:auto val="1"/>
        <c:lblAlgn val="ctr"/>
        <c:lblOffset val="100"/>
        <c:noMultiLvlLbl val="0"/>
      </c:catAx>
      <c:valAx>
        <c:axId val="432557848"/>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2552752"/>
        <c:crosses val="autoZero"/>
        <c:crossBetween val="between"/>
      </c:valAx>
      <c:spPr>
        <a:noFill/>
        <a:ln w="25400">
          <a:noFill/>
        </a:ln>
      </c:spPr>
    </c:plotArea>
    <c:legend>
      <c:legendPos val="t"/>
      <c:layout>
        <c:manualLayout>
          <c:xMode val="edge"/>
          <c:yMode val="edge"/>
          <c:x val="0.17687650833481738"/>
          <c:y val="2.6252976715470638E-2"/>
          <c:w val="0.64624698333036112"/>
          <c:h val="0.15898210112013075"/>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31" l="0.70000000000000062" r="0.70000000000000062" t="0.7500000000000131"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16"/>
    </mc:Choice>
    <mc:Fallback>
      <c:style val="16"/>
    </mc:Fallback>
  </mc:AlternateContent>
  <c:chart>
    <c:autoTitleDeleted val="0"/>
    <c:view3D>
      <c:rotX val="40"/>
      <c:rotY val="20"/>
      <c:depthPercent val="60"/>
      <c:rAngAx val="1"/>
    </c:view3D>
    <c:floor>
      <c:thickness val="0"/>
      <c:spPr>
        <a:noFill/>
      </c:spPr>
    </c:floor>
    <c:sideWall>
      <c:thickness val="0"/>
      <c:spPr>
        <a:noFill/>
      </c:spPr>
    </c:sideWall>
    <c:backWall>
      <c:thickness val="0"/>
      <c:spPr>
        <a:noFill/>
      </c:spPr>
    </c:backWall>
    <c:plotArea>
      <c:layout>
        <c:manualLayout>
          <c:layoutTarget val="inner"/>
          <c:xMode val="edge"/>
          <c:yMode val="edge"/>
          <c:x val="0.13441931681600441"/>
          <c:y val="0.18931944842565127"/>
          <c:w val="0.86478102170524807"/>
          <c:h val="0.78205998357294049"/>
        </c:manualLayout>
      </c:layout>
      <c:bar3DChart>
        <c:barDir val="col"/>
        <c:grouping val="clustered"/>
        <c:varyColors val="0"/>
        <c:ser>
          <c:idx val="0"/>
          <c:order val="0"/>
          <c:tx>
            <c:strRef>
              <c:f>'Principio rector 3'!$P$9</c:f>
              <c:strCache>
                <c:ptCount val="1"/>
                <c:pt idx="0">
                  <c:v>Programática</c:v>
                </c:pt>
              </c:strCache>
            </c:strRef>
          </c:tx>
          <c:spPr>
            <a:solidFill>
              <a:srgbClr val="D68D87"/>
            </a:solidFill>
            <a:effectLst>
              <a:outerShdw blurRad="40000" dist="20000" dir="5400000" rotWithShape="0">
                <a:schemeClr val="bg1">
                  <a:alpha val="38000"/>
                </a:schemeClr>
              </a:outerShdw>
            </a:effectLst>
            <a:scene3d>
              <a:camera prst="orthographicFront"/>
              <a:lightRig rig="threePt" dir="t"/>
            </a:scene3d>
            <a:sp3d>
              <a:bevelT w="82550"/>
              <a:contourClr>
                <a:srgbClr val="000000"/>
              </a:contourClr>
            </a:sp3d>
          </c:spPr>
          <c:invertIfNegative val="0"/>
          <c:val>
            <c:numRef>
              <c:f>'estrategia 3.2.1'!$L$43</c:f>
              <c:numCache>
                <c:formatCode>0.00%</c:formatCode>
                <c:ptCount val="1"/>
                <c:pt idx="0">
                  <c:v>0.96938775510204078</c:v>
                </c:pt>
              </c:numCache>
            </c:numRef>
          </c:val>
          <c:extLst>
            <c:ext xmlns:c16="http://schemas.microsoft.com/office/drawing/2014/chart" uri="{C3380CC4-5D6E-409C-BE32-E72D297353CC}">
              <c16:uniqueId val="{00000000-7455-4586-A5D5-748A58FC0C3A}"/>
            </c:ext>
          </c:extLst>
        </c:ser>
        <c:ser>
          <c:idx val="2"/>
          <c:order val="1"/>
          <c:tx>
            <c:strRef>
              <c:f>'Principio rector 3'!$P$10</c:f>
              <c:strCache>
                <c:ptCount val="1"/>
                <c:pt idx="0">
                  <c:v>Presupuestal</c:v>
                </c:pt>
              </c:strCache>
            </c:strRef>
          </c:tx>
          <c:spPr>
            <a:solidFill>
              <a:srgbClr val="8F302E"/>
            </a:solidFill>
          </c:spPr>
          <c:invertIfNegative val="0"/>
          <c:val>
            <c:numRef>
              <c:f>'estrategia 3.2.1'!$Q$43</c:f>
              <c:numCache>
                <c:formatCode>0.00%</c:formatCode>
                <c:ptCount val="1"/>
                <c:pt idx="0">
                  <c:v>0.62304685548406369</c:v>
                </c:pt>
              </c:numCache>
            </c:numRef>
          </c:val>
          <c:extLst>
            <c:ext xmlns:c16="http://schemas.microsoft.com/office/drawing/2014/chart" uri="{C3380CC4-5D6E-409C-BE32-E72D297353CC}">
              <c16:uniqueId val="{00000001-7455-4586-A5D5-748A58FC0C3A}"/>
            </c:ext>
          </c:extLst>
        </c:ser>
        <c:dLbls>
          <c:showLegendKey val="0"/>
          <c:showVal val="0"/>
          <c:showCatName val="0"/>
          <c:showSerName val="0"/>
          <c:showPercent val="0"/>
          <c:showBubbleSize val="0"/>
        </c:dLbls>
        <c:gapWidth val="150"/>
        <c:shape val="cylinder"/>
        <c:axId val="432558240"/>
        <c:axId val="432561768"/>
        <c:axId val="0"/>
      </c:bar3DChart>
      <c:catAx>
        <c:axId val="432558240"/>
        <c:scaling>
          <c:orientation val="minMax"/>
        </c:scaling>
        <c:delete val="1"/>
        <c:axPos val="b"/>
        <c:majorTickMark val="out"/>
        <c:minorTickMark val="none"/>
        <c:tickLblPos val="none"/>
        <c:crossAx val="432561768"/>
        <c:crosses val="autoZero"/>
        <c:auto val="1"/>
        <c:lblAlgn val="ctr"/>
        <c:lblOffset val="100"/>
        <c:noMultiLvlLbl val="0"/>
      </c:catAx>
      <c:valAx>
        <c:axId val="432561768"/>
        <c:scaling>
          <c:orientation val="minMax"/>
          <c:min val="0"/>
        </c:scaling>
        <c:delete val="0"/>
        <c:axPos val="l"/>
        <c:majorGridlines/>
        <c:numFmt formatCode="0.00%" sourceLinked="1"/>
        <c:majorTickMark val="none"/>
        <c:minorTickMark val="none"/>
        <c:tickLblPos val="nextTo"/>
        <c:txPr>
          <a:bodyPr rot="0" vert="horz"/>
          <a:lstStyle/>
          <a:p>
            <a:pPr>
              <a:defRPr lang="es-ES" sz="1000" b="0" i="0" u="none" strike="noStrike" baseline="0">
                <a:solidFill>
                  <a:srgbClr val="333300"/>
                </a:solidFill>
                <a:latin typeface="Calibri"/>
                <a:ea typeface="Calibri"/>
                <a:cs typeface="Calibri"/>
              </a:defRPr>
            </a:pPr>
            <a:endParaRPr lang="es-MX"/>
          </a:p>
        </c:txPr>
        <c:crossAx val="432558240"/>
        <c:crosses val="autoZero"/>
        <c:crossBetween val="between"/>
      </c:valAx>
      <c:spPr>
        <a:noFill/>
        <a:ln w="25400">
          <a:noFill/>
        </a:ln>
      </c:spPr>
    </c:plotArea>
    <c:legend>
      <c:legendPos val="t"/>
      <c:layout>
        <c:manualLayout>
          <c:xMode val="edge"/>
          <c:yMode val="edge"/>
          <c:x val="0.17687650833481727"/>
          <c:y val="2.6252976715470659E-2"/>
          <c:w val="0.64624698333036112"/>
          <c:h val="0.15898210112013098"/>
        </c:manualLayout>
      </c:layout>
      <c:overlay val="0"/>
      <c:txPr>
        <a:bodyPr/>
        <a:lstStyle/>
        <a:p>
          <a:pPr>
            <a:defRPr lang="es-ES" sz="1800" b="0" i="0" u="none" strike="noStrike" baseline="0">
              <a:solidFill>
                <a:schemeClr val="bg1">
                  <a:lumMod val="50000"/>
                </a:schemeClr>
              </a:solidFill>
              <a:latin typeface="Calibri"/>
              <a:ea typeface="Calibri"/>
              <a:cs typeface="Calibri"/>
            </a:defRPr>
          </a:pPr>
          <a:endParaRPr lang="es-MX"/>
        </a:p>
      </c:txPr>
    </c:legend>
    <c:plotVisOnly val="1"/>
    <c:dispBlanksAs val="gap"/>
    <c:showDLblsOverMax val="0"/>
  </c:chart>
  <c:spPr>
    <a:ln w="19050">
      <a:solidFill>
        <a:srgbClr val="A5B592">
          <a:shade val="50000"/>
        </a:srgbClr>
      </a:solidFill>
    </a:ln>
    <a:effectLst>
      <a:innerShdw blurRad="63500" dist="50800" dir="8100000">
        <a:prstClr val="black">
          <a:alpha val="22000"/>
        </a:prstClr>
      </a:innerShdw>
    </a:effectLst>
    <a:scene3d>
      <a:camera prst="orthographicFront"/>
      <a:lightRig rig="threePt" dir="t"/>
    </a:scene3d>
    <a:sp3d prstMaterial="metal">
      <a:bevelT w="152400" h="50800" prst="softRound"/>
    </a:sp3d>
  </c:spPr>
  <c:txPr>
    <a:bodyPr/>
    <a:lstStyle/>
    <a:p>
      <a:pPr>
        <a:defRPr sz="1000" b="0" i="0" u="none" strike="noStrike" baseline="0">
          <a:solidFill>
            <a:srgbClr val="000000"/>
          </a:solidFill>
          <a:latin typeface="Calibri"/>
          <a:ea typeface="Calibri"/>
          <a:cs typeface="Calibri"/>
        </a:defRPr>
      </a:pPr>
      <a:endParaRPr lang="es-MX"/>
    </a:p>
  </c:txPr>
  <c:printSettings>
    <c:headerFooter/>
    <c:pageMargins b="0.75000000000001354" l="0.70000000000000062" r="0.70000000000000062" t="0.75000000000001354"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14</xdr:col>
      <xdr:colOff>71197</xdr:colOff>
      <xdr:row>4</xdr:row>
      <xdr:rowOff>42334</xdr:rowOff>
    </xdr:from>
    <xdr:to>
      <xdr:col>16</xdr:col>
      <xdr:colOff>1508606</xdr:colOff>
      <xdr:row>12</xdr:row>
      <xdr:rowOff>486834</xdr:rowOff>
    </xdr:to>
    <xdr:graphicFrame macro="">
      <xdr:nvGraphicFramePr>
        <xdr:cNvPr id="7" name="Chart 1">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152400</xdr:colOff>
      <xdr:row>5</xdr:row>
      <xdr:rowOff>0</xdr:rowOff>
    </xdr:from>
    <xdr:to>
      <xdr:col>16</xdr:col>
      <xdr:colOff>1638300</xdr:colOff>
      <xdr:row>13</xdr:row>
      <xdr:rowOff>1</xdr:rowOff>
    </xdr:to>
    <xdr:graphicFrame macro="">
      <xdr:nvGraphicFramePr>
        <xdr:cNvPr id="2" name="Chart 1">
          <a:extLst>
            <a:ext uri="{FF2B5EF4-FFF2-40B4-BE49-F238E27FC236}">
              <a16:creationId xmlns:a16="http://schemas.microsoft.com/office/drawing/2014/main" id="{1E9528F0-5A4D-4D54-9081-1CC0E35692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152400</xdr:colOff>
      <xdr:row>5</xdr:row>
      <xdr:rowOff>0</xdr:rowOff>
    </xdr:from>
    <xdr:to>
      <xdr:col>16</xdr:col>
      <xdr:colOff>1638300</xdr:colOff>
      <xdr:row>13</xdr:row>
      <xdr:rowOff>1</xdr:rowOff>
    </xdr:to>
    <xdr:graphicFrame macro="">
      <xdr:nvGraphicFramePr>
        <xdr:cNvPr id="2" name="Chart 1">
          <a:extLst>
            <a:ext uri="{FF2B5EF4-FFF2-40B4-BE49-F238E27FC236}">
              <a16:creationId xmlns:a16="http://schemas.microsoft.com/office/drawing/2014/main" id="{2C7F1045-0641-45F7-94A3-32FEAFF1E8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152400</xdr:colOff>
      <xdr:row>5</xdr:row>
      <xdr:rowOff>0</xdr:rowOff>
    </xdr:from>
    <xdr:to>
      <xdr:col>16</xdr:col>
      <xdr:colOff>1638300</xdr:colOff>
      <xdr:row>13</xdr:row>
      <xdr:rowOff>1</xdr:rowOff>
    </xdr:to>
    <xdr:graphicFrame macro="">
      <xdr:nvGraphicFramePr>
        <xdr:cNvPr id="2" name="Chart 1">
          <a:extLst>
            <a:ext uri="{FF2B5EF4-FFF2-40B4-BE49-F238E27FC236}">
              <a16:creationId xmlns:a16="http://schemas.microsoft.com/office/drawing/2014/main" id="{700EE3DD-B79B-4E04-97BE-6FA1E95A9B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152400</xdr:colOff>
      <xdr:row>5</xdr:row>
      <xdr:rowOff>0</xdr:rowOff>
    </xdr:from>
    <xdr:to>
      <xdr:col>16</xdr:col>
      <xdr:colOff>1638300</xdr:colOff>
      <xdr:row>13</xdr:row>
      <xdr:rowOff>1</xdr:rowOff>
    </xdr:to>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190500</xdr:colOff>
      <xdr:row>5</xdr:row>
      <xdr:rowOff>0</xdr:rowOff>
    </xdr:from>
    <xdr:to>
      <xdr:col>16</xdr:col>
      <xdr:colOff>1595437</xdr:colOff>
      <xdr:row>13</xdr:row>
      <xdr:rowOff>0</xdr:rowOff>
    </xdr:to>
    <xdr:graphicFrame macro="">
      <xdr:nvGraphicFramePr>
        <xdr:cNvPr id="2" name="Chart 1">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152400</xdr:colOff>
      <xdr:row>5</xdr:row>
      <xdr:rowOff>0</xdr:rowOff>
    </xdr:from>
    <xdr:to>
      <xdr:col>16</xdr:col>
      <xdr:colOff>1638300</xdr:colOff>
      <xdr:row>13</xdr:row>
      <xdr:rowOff>1</xdr:rowOff>
    </xdr:to>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14</xdr:col>
      <xdr:colOff>152400</xdr:colOff>
      <xdr:row>5</xdr:row>
      <xdr:rowOff>0</xdr:rowOff>
    </xdr:from>
    <xdr:to>
      <xdr:col>16</xdr:col>
      <xdr:colOff>1638300</xdr:colOff>
      <xdr:row>13</xdr:row>
      <xdr:rowOff>1</xdr:rowOff>
    </xdr:to>
    <xdr:graphicFrame macro="">
      <xdr:nvGraphicFramePr>
        <xdr:cNvPr id="2" name="Chart 1">
          <a:extLst>
            <a:ext uri="{FF2B5EF4-FFF2-40B4-BE49-F238E27FC236}">
              <a16:creationId xmlns:a16="http://schemas.microsoft.com/office/drawing/2014/main" id="{493F8614-EBEE-40EA-BE6A-1DCA6DBC54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14</xdr:col>
      <xdr:colOff>166686</xdr:colOff>
      <xdr:row>5</xdr:row>
      <xdr:rowOff>-1</xdr:rowOff>
    </xdr:from>
    <xdr:to>
      <xdr:col>16</xdr:col>
      <xdr:colOff>1571624</xdr:colOff>
      <xdr:row>12</xdr:row>
      <xdr:rowOff>547686</xdr:rowOff>
    </xdr:to>
    <xdr:graphicFrame macro="">
      <xdr:nvGraphicFramePr>
        <xdr:cNvPr id="5" name="Chart 1">
          <a:extLst>
            <a:ext uri="{FF2B5EF4-FFF2-40B4-BE49-F238E27FC236}">
              <a16:creationId xmlns:a16="http://schemas.microsoft.com/office/drawing/2014/main" id="{00000000-0008-0000-1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166687</xdr:colOff>
      <xdr:row>5</xdr:row>
      <xdr:rowOff>-1</xdr:rowOff>
    </xdr:from>
    <xdr:to>
      <xdr:col>16</xdr:col>
      <xdr:colOff>1595437</xdr:colOff>
      <xdr:row>13</xdr:row>
      <xdr:rowOff>0</xdr:rowOff>
    </xdr:to>
    <xdr:graphicFrame macro="">
      <xdr:nvGraphicFramePr>
        <xdr:cNvPr id="2" name="Chart 1">
          <a:extLst>
            <a:ext uri="{FF2B5EF4-FFF2-40B4-BE49-F238E27FC236}">
              <a16:creationId xmlns:a16="http://schemas.microsoft.com/office/drawing/2014/main" id="{AE8F8169-ED8A-4420-AE65-C1FAD6CF80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166687</xdr:colOff>
      <xdr:row>5</xdr:row>
      <xdr:rowOff>-1</xdr:rowOff>
    </xdr:from>
    <xdr:to>
      <xdr:col>16</xdr:col>
      <xdr:colOff>1595437</xdr:colOff>
      <xdr:row>13</xdr:row>
      <xdr:rowOff>0</xdr:rowOff>
    </xdr:to>
    <xdr:graphicFrame macro="">
      <xdr:nvGraphicFramePr>
        <xdr:cNvPr id="2" name="Chart 1">
          <a:extLst>
            <a:ext uri="{FF2B5EF4-FFF2-40B4-BE49-F238E27FC236}">
              <a16:creationId xmlns:a16="http://schemas.microsoft.com/office/drawing/2014/main" id="{0EA46FFC-F4F6-4FE8-B19C-37A8246874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138545</xdr:colOff>
      <xdr:row>5</xdr:row>
      <xdr:rowOff>-1</xdr:rowOff>
    </xdr:from>
    <xdr:to>
      <xdr:col>16</xdr:col>
      <xdr:colOff>1593272</xdr:colOff>
      <xdr:row>12</xdr:row>
      <xdr:rowOff>568902</xdr:rowOff>
    </xdr:to>
    <xdr:graphicFrame macro="">
      <xdr:nvGraphicFramePr>
        <xdr:cNvPr id="7" name="Chart 1">
          <a:extLst>
            <a:ext uri="{FF2B5EF4-FFF2-40B4-BE49-F238E27FC236}">
              <a16:creationId xmlns:a16="http://schemas.microsoft.com/office/drawing/2014/main" id="{00000000-0008-0000-0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14</xdr:col>
      <xdr:colOff>166686</xdr:colOff>
      <xdr:row>5</xdr:row>
      <xdr:rowOff>-1</xdr:rowOff>
    </xdr:from>
    <xdr:to>
      <xdr:col>16</xdr:col>
      <xdr:colOff>1571624</xdr:colOff>
      <xdr:row>12</xdr:row>
      <xdr:rowOff>547686</xdr:rowOff>
    </xdr:to>
    <xdr:graphicFrame macro="">
      <xdr:nvGraphicFramePr>
        <xdr:cNvPr id="2" name="Chart 1">
          <a:extLst>
            <a:ext uri="{FF2B5EF4-FFF2-40B4-BE49-F238E27FC236}">
              <a16:creationId xmlns:a16="http://schemas.microsoft.com/office/drawing/2014/main" id="{00000000-0008-0000-1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14</xdr:col>
      <xdr:colOff>166687</xdr:colOff>
      <xdr:row>5</xdr:row>
      <xdr:rowOff>-1</xdr:rowOff>
    </xdr:from>
    <xdr:to>
      <xdr:col>16</xdr:col>
      <xdr:colOff>1595437</xdr:colOff>
      <xdr:row>13</xdr:row>
      <xdr:rowOff>0</xdr:rowOff>
    </xdr:to>
    <xdr:graphicFrame macro="">
      <xdr:nvGraphicFramePr>
        <xdr:cNvPr id="2" name="Chart 1">
          <a:extLst>
            <a:ext uri="{FF2B5EF4-FFF2-40B4-BE49-F238E27FC236}">
              <a16:creationId xmlns:a16="http://schemas.microsoft.com/office/drawing/2014/main" id="{00000000-0008-0000-1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14</xdr:col>
      <xdr:colOff>166687</xdr:colOff>
      <xdr:row>5</xdr:row>
      <xdr:rowOff>-1</xdr:rowOff>
    </xdr:from>
    <xdr:to>
      <xdr:col>16</xdr:col>
      <xdr:colOff>1595437</xdr:colOff>
      <xdr:row>13</xdr:row>
      <xdr:rowOff>0</xdr:rowOff>
    </xdr:to>
    <xdr:graphicFrame macro="">
      <xdr:nvGraphicFramePr>
        <xdr:cNvPr id="2" name="Chart 1">
          <a:extLst>
            <a:ext uri="{FF2B5EF4-FFF2-40B4-BE49-F238E27FC236}">
              <a16:creationId xmlns:a16="http://schemas.microsoft.com/office/drawing/2014/main" id="{C14CFFD5-FAE2-4311-8AE3-E59257FCB7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14</xdr:col>
      <xdr:colOff>166687</xdr:colOff>
      <xdr:row>5</xdr:row>
      <xdr:rowOff>-1</xdr:rowOff>
    </xdr:from>
    <xdr:to>
      <xdr:col>16</xdr:col>
      <xdr:colOff>1595437</xdr:colOff>
      <xdr:row>13</xdr:row>
      <xdr:rowOff>0</xdr:rowOff>
    </xdr:to>
    <xdr:graphicFrame macro="">
      <xdr:nvGraphicFramePr>
        <xdr:cNvPr id="2" name="Chart 1">
          <a:extLst>
            <a:ext uri="{FF2B5EF4-FFF2-40B4-BE49-F238E27FC236}">
              <a16:creationId xmlns:a16="http://schemas.microsoft.com/office/drawing/2014/main" id="{B922286E-8F91-43CE-887C-FFBF9594B3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166686</xdr:colOff>
      <xdr:row>5</xdr:row>
      <xdr:rowOff>0</xdr:rowOff>
    </xdr:from>
    <xdr:to>
      <xdr:col>16</xdr:col>
      <xdr:colOff>1595436</xdr:colOff>
      <xdr:row>12</xdr:row>
      <xdr:rowOff>547687</xdr:rowOff>
    </xdr:to>
    <xdr:graphicFrame macro="">
      <xdr:nvGraphicFramePr>
        <xdr:cNvPr id="2" name="Chart 1">
          <a:extLst>
            <a:ext uri="{FF2B5EF4-FFF2-40B4-BE49-F238E27FC236}">
              <a16:creationId xmlns:a16="http://schemas.microsoft.com/office/drawing/2014/main" id="{C2E91074-1AE9-42FC-8F68-D5EA36044C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14</xdr:col>
      <xdr:colOff>171450</xdr:colOff>
      <xdr:row>5</xdr:row>
      <xdr:rowOff>19050</xdr:rowOff>
    </xdr:from>
    <xdr:to>
      <xdr:col>16</xdr:col>
      <xdr:colOff>1619250</xdr:colOff>
      <xdr:row>13</xdr:row>
      <xdr:rowOff>0</xdr:rowOff>
    </xdr:to>
    <xdr:graphicFrame macro="">
      <xdr:nvGraphicFramePr>
        <xdr:cNvPr id="2" name="Chart 1">
          <a:extLst>
            <a:ext uri="{FF2B5EF4-FFF2-40B4-BE49-F238E27FC236}">
              <a16:creationId xmlns:a16="http://schemas.microsoft.com/office/drawing/2014/main" id="{62D55F71-934E-4D9A-8E64-A19C3313C5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14</xdr:col>
      <xdr:colOff>171450</xdr:colOff>
      <xdr:row>5</xdr:row>
      <xdr:rowOff>19050</xdr:rowOff>
    </xdr:from>
    <xdr:to>
      <xdr:col>16</xdr:col>
      <xdr:colOff>1619250</xdr:colOff>
      <xdr:row>13</xdr:row>
      <xdr:rowOff>0</xdr:rowOff>
    </xdr:to>
    <xdr:graphicFrame macro="">
      <xdr:nvGraphicFramePr>
        <xdr:cNvPr id="2" name="Chart 1">
          <a:extLst>
            <a:ext uri="{FF2B5EF4-FFF2-40B4-BE49-F238E27FC236}">
              <a16:creationId xmlns:a16="http://schemas.microsoft.com/office/drawing/2014/main" id="{D35C8651-0FDF-41B9-83CB-66EAA964C7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14</xdr:col>
      <xdr:colOff>171450</xdr:colOff>
      <xdr:row>5</xdr:row>
      <xdr:rowOff>19050</xdr:rowOff>
    </xdr:from>
    <xdr:to>
      <xdr:col>16</xdr:col>
      <xdr:colOff>1619250</xdr:colOff>
      <xdr:row>13</xdr:row>
      <xdr:rowOff>0</xdr:rowOff>
    </xdr:to>
    <xdr:graphicFrame macro="">
      <xdr:nvGraphicFramePr>
        <xdr:cNvPr id="2" name="Chart 1">
          <a:extLst>
            <a:ext uri="{FF2B5EF4-FFF2-40B4-BE49-F238E27FC236}">
              <a16:creationId xmlns:a16="http://schemas.microsoft.com/office/drawing/2014/main" id="{170FE460-4C33-4658-8704-DD5C42AD1F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14</xdr:col>
      <xdr:colOff>171450</xdr:colOff>
      <xdr:row>5</xdr:row>
      <xdr:rowOff>19050</xdr:rowOff>
    </xdr:from>
    <xdr:to>
      <xdr:col>16</xdr:col>
      <xdr:colOff>1619250</xdr:colOff>
      <xdr:row>13</xdr:row>
      <xdr:rowOff>0</xdr:rowOff>
    </xdr:to>
    <xdr:graphicFrame macro="">
      <xdr:nvGraphicFramePr>
        <xdr:cNvPr id="2" name="Chart 1">
          <a:extLst>
            <a:ext uri="{FF2B5EF4-FFF2-40B4-BE49-F238E27FC236}">
              <a16:creationId xmlns:a16="http://schemas.microsoft.com/office/drawing/2014/main" id="{DB8A9B48-A4B7-41C3-BAC4-F392A51085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14</xdr:col>
      <xdr:colOff>171450</xdr:colOff>
      <xdr:row>5</xdr:row>
      <xdr:rowOff>19050</xdr:rowOff>
    </xdr:from>
    <xdr:to>
      <xdr:col>16</xdr:col>
      <xdr:colOff>1619250</xdr:colOff>
      <xdr:row>13</xdr:row>
      <xdr:rowOff>0</xdr:rowOff>
    </xdr:to>
    <xdr:graphicFrame macro="">
      <xdr:nvGraphicFramePr>
        <xdr:cNvPr id="2" name="Chart 1">
          <a:extLst>
            <a:ext uri="{FF2B5EF4-FFF2-40B4-BE49-F238E27FC236}">
              <a16:creationId xmlns:a16="http://schemas.microsoft.com/office/drawing/2014/main" id="{A902B516-73E8-4F15-9492-95E8916487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190500</xdr:colOff>
      <xdr:row>4</xdr:row>
      <xdr:rowOff>114300</xdr:rowOff>
    </xdr:from>
    <xdr:to>
      <xdr:col>16</xdr:col>
      <xdr:colOff>1600200</xdr:colOff>
      <xdr:row>13</xdr:row>
      <xdr:rowOff>0</xdr:rowOff>
    </xdr:to>
    <xdr:graphicFrame macro="">
      <xdr:nvGraphicFramePr>
        <xdr:cNvPr id="7" name="Chart 1">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14</xdr:col>
      <xdr:colOff>171450</xdr:colOff>
      <xdr:row>5</xdr:row>
      <xdr:rowOff>19050</xdr:rowOff>
    </xdr:from>
    <xdr:to>
      <xdr:col>16</xdr:col>
      <xdr:colOff>1619250</xdr:colOff>
      <xdr:row>13</xdr:row>
      <xdr:rowOff>0</xdr:rowOff>
    </xdr:to>
    <xdr:graphicFrame macro="">
      <xdr:nvGraphicFramePr>
        <xdr:cNvPr id="2" name="Chart 1">
          <a:extLst>
            <a:ext uri="{FF2B5EF4-FFF2-40B4-BE49-F238E27FC236}">
              <a16:creationId xmlns:a16="http://schemas.microsoft.com/office/drawing/2014/main" id="{748A06E2-F72A-42C8-BFDA-52ACA31DF5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14</xdr:col>
      <xdr:colOff>171450</xdr:colOff>
      <xdr:row>5</xdr:row>
      <xdr:rowOff>19050</xdr:rowOff>
    </xdr:from>
    <xdr:to>
      <xdr:col>16</xdr:col>
      <xdr:colOff>1619250</xdr:colOff>
      <xdr:row>13</xdr:row>
      <xdr:rowOff>0</xdr:rowOff>
    </xdr:to>
    <xdr:graphicFrame macro="">
      <xdr:nvGraphicFramePr>
        <xdr:cNvPr id="2" name="Chart 1">
          <a:extLst>
            <a:ext uri="{FF2B5EF4-FFF2-40B4-BE49-F238E27FC236}">
              <a16:creationId xmlns:a16="http://schemas.microsoft.com/office/drawing/2014/main" id="{AA02463F-2FA8-4861-AA93-D86EB814CA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14</xdr:col>
      <xdr:colOff>142874</xdr:colOff>
      <xdr:row>5</xdr:row>
      <xdr:rowOff>-1</xdr:rowOff>
    </xdr:from>
    <xdr:to>
      <xdr:col>16</xdr:col>
      <xdr:colOff>1571624</xdr:colOff>
      <xdr:row>12</xdr:row>
      <xdr:rowOff>547687</xdr:rowOff>
    </xdr:to>
    <xdr:graphicFrame macro="">
      <xdr:nvGraphicFramePr>
        <xdr:cNvPr id="5" name="Chart 1">
          <a:extLst>
            <a:ext uri="{FF2B5EF4-FFF2-40B4-BE49-F238E27FC236}">
              <a16:creationId xmlns:a16="http://schemas.microsoft.com/office/drawing/2014/main" id="{00000000-0008-0000-1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14</xdr:col>
      <xdr:colOff>152400</xdr:colOff>
      <xdr:row>5</xdr:row>
      <xdr:rowOff>0</xdr:rowOff>
    </xdr:from>
    <xdr:to>
      <xdr:col>16</xdr:col>
      <xdr:colOff>1600200</xdr:colOff>
      <xdr:row>12</xdr:row>
      <xdr:rowOff>548493</xdr:rowOff>
    </xdr:to>
    <xdr:graphicFrame macro="">
      <xdr:nvGraphicFramePr>
        <xdr:cNvPr id="5" name="Chart 1">
          <a:extLst>
            <a:ext uri="{FF2B5EF4-FFF2-40B4-BE49-F238E27FC236}">
              <a16:creationId xmlns:a16="http://schemas.microsoft.com/office/drawing/2014/main" id="{00000000-0008-0000-1C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14</xdr:col>
      <xdr:colOff>152400</xdr:colOff>
      <xdr:row>5</xdr:row>
      <xdr:rowOff>0</xdr:rowOff>
    </xdr:from>
    <xdr:to>
      <xdr:col>16</xdr:col>
      <xdr:colOff>1600200</xdr:colOff>
      <xdr:row>12</xdr:row>
      <xdr:rowOff>548493</xdr:rowOff>
    </xdr:to>
    <xdr:graphicFrame macro="">
      <xdr:nvGraphicFramePr>
        <xdr:cNvPr id="2" name="Chart 1">
          <a:extLst>
            <a:ext uri="{FF2B5EF4-FFF2-40B4-BE49-F238E27FC236}">
              <a16:creationId xmlns:a16="http://schemas.microsoft.com/office/drawing/2014/main" id="{71EFAA32-9257-4C7A-BA62-7F4B6E111F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14</xdr:col>
      <xdr:colOff>152400</xdr:colOff>
      <xdr:row>5</xdr:row>
      <xdr:rowOff>0</xdr:rowOff>
    </xdr:from>
    <xdr:to>
      <xdr:col>16</xdr:col>
      <xdr:colOff>1600200</xdr:colOff>
      <xdr:row>12</xdr:row>
      <xdr:rowOff>548493</xdr:rowOff>
    </xdr:to>
    <xdr:graphicFrame macro="">
      <xdr:nvGraphicFramePr>
        <xdr:cNvPr id="2" name="Chart 1">
          <a:extLst>
            <a:ext uri="{FF2B5EF4-FFF2-40B4-BE49-F238E27FC236}">
              <a16:creationId xmlns:a16="http://schemas.microsoft.com/office/drawing/2014/main" id="{EA26A612-15A0-441B-BDE9-15C1B2CBD7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14</xdr:col>
      <xdr:colOff>152400</xdr:colOff>
      <xdr:row>5</xdr:row>
      <xdr:rowOff>0</xdr:rowOff>
    </xdr:from>
    <xdr:to>
      <xdr:col>16</xdr:col>
      <xdr:colOff>1600200</xdr:colOff>
      <xdr:row>12</xdr:row>
      <xdr:rowOff>548493</xdr:rowOff>
    </xdr:to>
    <xdr:graphicFrame macro="">
      <xdr:nvGraphicFramePr>
        <xdr:cNvPr id="2" name="Chart 1">
          <a:extLst>
            <a:ext uri="{FF2B5EF4-FFF2-40B4-BE49-F238E27FC236}">
              <a16:creationId xmlns:a16="http://schemas.microsoft.com/office/drawing/2014/main" id="{9DCFFC23-0D1D-4005-B6FE-F25B446ACD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14</xdr:col>
      <xdr:colOff>152400</xdr:colOff>
      <xdr:row>5</xdr:row>
      <xdr:rowOff>0</xdr:rowOff>
    </xdr:from>
    <xdr:to>
      <xdr:col>16</xdr:col>
      <xdr:colOff>1600200</xdr:colOff>
      <xdr:row>12</xdr:row>
      <xdr:rowOff>548493</xdr:rowOff>
    </xdr:to>
    <xdr:graphicFrame macro="">
      <xdr:nvGraphicFramePr>
        <xdr:cNvPr id="2" name="Chart 1">
          <a:extLst>
            <a:ext uri="{FF2B5EF4-FFF2-40B4-BE49-F238E27FC236}">
              <a16:creationId xmlns:a16="http://schemas.microsoft.com/office/drawing/2014/main" id="{6E661D2B-1940-4DBA-A731-35D0A6FD22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158750</xdr:colOff>
      <xdr:row>5</xdr:row>
      <xdr:rowOff>1</xdr:rowOff>
    </xdr:from>
    <xdr:to>
      <xdr:col>16</xdr:col>
      <xdr:colOff>1595005</xdr:colOff>
      <xdr:row>13</xdr:row>
      <xdr:rowOff>1</xdr:rowOff>
    </xdr:to>
    <xdr:graphicFrame macro="">
      <xdr:nvGraphicFramePr>
        <xdr:cNvPr id="2" name="Chart 1">
          <a:extLst>
            <a:ext uri="{FF2B5EF4-FFF2-40B4-BE49-F238E27FC236}">
              <a16:creationId xmlns:a16="http://schemas.microsoft.com/office/drawing/2014/main" id="{855D3A65-161B-4CD9-811A-3B025B69CF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190500</xdr:colOff>
      <xdr:row>4</xdr:row>
      <xdr:rowOff>114300</xdr:rowOff>
    </xdr:from>
    <xdr:to>
      <xdr:col>16</xdr:col>
      <xdr:colOff>1600200</xdr:colOff>
      <xdr:row>13</xdr:row>
      <xdr:rowOff>0</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158750</xdr:colOff>
      <xdr:row>5</xdr:row>
      <xdr:rowOff>1</xdr:rowOff>
    </xdr:from>
    <xdr:to>
      <xdr:col>16</xdr:col>
      <xdr:colOff>1595005</xdr:colOff>
      <xdr:row>13</xdr:row>
      <xdr:rowOff>1</xdr:rowOff>
    </xdr:to>
    <xdr:graphicFrame macro="">
      <xdr:nvGraphicFramePr>
        <xdr:cNvPr id="2" name="Chart 1">
          <a:extLst>
            <a:ext uri="{FF2B5EF4-FFF2-40B4-BE49-F238E27FC236}">
              <a16:creationId xmlns:a16="http://schemas.microsoft.com/office/drawing/2014/main" id="{A61B5F09-A919-4603-8443-14CF50279B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158750</xdr:colOff>
      <xdr:row>5</xdr:row>
      <xdr:rowOff>1</xdr:rowOff>
    </xdr:from>
    <xdr:to>
      <xdr:col>16</xdr:col>
      <xdr:colOff>1595005</xdr:colOff>
      <xdr:row>13</xdr:row>
      <xdr:rowOff>1</xdr:rowOff>
    </xdr:to>
    <xdr:graphicFrame macro="">
      <xdr:nvGraphicFramePr>
        <xdr:cNvPr id="2" name="Chart 1">
          <a:extLst>
            <a:ext uri="{FF2B5EF4-FFF2-40B4-BE49-F238E27FC236}">
              <a16:creationId xmlns:a16="http://schemas.microsoft.com/office/drawing/2014/main" id="{C9E05145-0C21-4824-AC38-DC681E9F74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190500</xdr:colOff>
      <xdr:row>5</xdr:row>
      <xdr:rowOff>0</xdr:rowOff>
    </xdr:from>
    <xdr:to>
      <xdr:col>16</xdr:col>
      <xdr:colOff>1595437</xdr:colOff>
      <xdr:row>13</xdr:row>
      <xdr:rowOff>0</xdr:rowOff>
    </xdr:to>
    <xdr:graphicFrame macro="">
      <xdr:nvGraphicFramePr>
        <xdr:cNvPr id="5" name="Chart 1">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152400</xdr:colOff>
      <xdr:row>5</xdr:row>
      <xdr:rowOff>0</xdr:rowOff>
    </xdr:from>
    <xdr:to>
      <xdr:col>16</xdr:col>
      <xdr:colOff>1638300</xdr:colOff>
      <xdr:row>13</xdr:row>
      <xdr:rowOff>1</xdr:rowOff>
    </xdr:to>
    <xdr:graphicFrame macro="">
      <xdr:nvGraphicFramePr>
        <xdr:cNvPr id="2" name="Chart 1">
          <a:extLst>
            <a:ext uri="{FF2B5EF4-FFF2-40B4-BE49-F238E27FC236}">
              <a16:creationId xmlns:a16="http://schemas.microsoft.com/office/drawing/2014/main" id="{51A711A2-7076-4C2E-AEBD-B7A6D420BC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AC61"/>
  <sheetViews>
    <sheetView tabSelected="1" view="pageBreakPreview" zoomScale="40" zoomScaleNormal="70" zoomScaleSheetLayoutView="40" zoomScalePageLayoutView="40" workbookViewId="0">
      <selection activeCell="J36" sqref="J36"/>
    </sheetView>
  </sheetViews>
  <sheetFormatPr baseColWidth="10" defaultColWidth="11.42578125" defaultRowHeight="12.75" x14ac:dyDescent="0.2"/>
  <cols>
    <col min="1" max="1" width="10.710937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5" width="35.42578125" style="2" bestFit="1" customWidth="1"/>
    <col min="16" max="17" width="24.140625" style="2" customWidth="1"/>
    <col min="18" max="18" width="11.140625" style="2" customWidth="1"/>
    <col min="19" max="19" width="16.5703125" style="2" customWidth="1"/>
    <col min="20" max="20" width="32.7109375" style="2" bestFit="1" customWidth="1"/>
    <col min="21" max="22" width="35.7109375" style="2" bestFit="1" customWidth="1"/>
    <col min="23" max="24" width="11.42578125" style="2"/>
    <col min="25" max="25" width="24.85546875" style="2" bestFit="1" customWidth="1"/>
    <col min="26" max="27" width="27.42578125" style="2" bestFit="1" customWidth="1"/>
    <col min="28"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8"/>
      <c r="N5" s="98"/>
      <c r="O5" s="98"/>
      <c r="P5" s="96"/>
      <c r="Q5" s="96"/>
    </row>
    <row r="6" spans="1:17" s="3" customFormat="1" ht="58.5" customHeight="1" x14ac:dyDescent="0.2">
      <c r="A6" s="403" t="s">
        <v>52</v>
      </c>
      <c r="B6" s="404"/>
      <c r="C6" s="403" t="s">
        <v>1</v>
      </c>
      <c r="D6" s="403"/>
      <c r="E6" s="403"/>
      <c r="F6" s="403"/>
      <c r="G6" s="403"/>
      <c r="H6" s="403"/>
      <c r="I6" s="403"/>
      <c r="J6" s="403"/>
      <c r="K6" s="403"/>
      <c r="L6" s="403"/>
      <c r="M6" s="403"/>
      <c r="N6" s="403"/>
      <c r="O6" s="99"/>
      <c r="P6" s="100"/>
      <c r="Q6" s="100"/>
    </row>
    <row r="7" spans="1:17" s="3" customFormat="1" ht="45" customHeight="1" x14ac:dyDescent="0.2">
      <c r="A7" s="408">
        <v>3</v>
      </c>
      <c r="B7" s="409"/>
      <c r="C7" s="410" t="s">
        <v>45</v>
      </c>
      <c r="D7" s="410"/>
      <c r="E7" s="410"/>
      <c r="F7" s="410"/>
      <c r="G7" s="410"/>
      <c r="H7" s="410"/>
      <c r="I7" s="410"/>
      <c r="J7" s="410"/>
      <c r="K7" s="410"/>
      <c r="L7" s="410"/>
      <c r="M7" s="410"/>
      <c r="N7" s="410"/>
      <c r="O7" s="101"/>
      <c r="P7" s="102"/>
      <c r="Q7" s="100"/>
    </row>
    <row r="8" spans="1:17" s="3" customFormat="1" ht="5.25" customHeight="1" x14ac:dyDescent="0.2">
      <c r="A8" s="103"/>
      <c r="B8" s="324"/>
      <c r="C8" s="103"/>
      <c r="D8" s="103"/>
      <c r="E8" s="103"/>
      <c r="F8" s="103"/>
      <c r="G8" s="103"/>
      <c r="H8" s="103"/>
      <c r="I8" s="103"/>
      <c r="J8" s="103"/>
      <c r="K8" s="103"/>
      <c r="L8" s="103"/>
      <c r="M8" s="103"/>
      <c r="N8" s="103"/>
      <c r="O8" s="100"/>
      <c r="P8" s="102"/>
      <c r="Q8" s="100"/>
    </row>
    <row r="9" spans="1:17" s="4" customFormat="1" ht="55.5" customHeight="1" x14ac:dyDescent="0.2">
      <c r="A9" s="403" t="s">
        <v>53</v>
      </c>
      <c r="B9" s="411"/>
      <c r="C9" s="403" t="s">
        <v>1</v>
      </c>
      <c r="D9" s="403"/>
      <c r="E9" s="403"/>
      <c r="F9" s="403"/>
      <c r="G9" s="403"/>
      <c r="H9" s="403"/>
      <c r="I9" s="403"/>
      <c r="J9" s="403"/>
      <c r="K9" s="403"/>
      <c r="L9" s="403"/>
      <c r="M9" s="403"/>
      <c r="N9" s="403"/>
      <c r="O9" s="99"/>
      <c r="P9" s="104" t="s">
        <v>19</v>
      </c>
      <c r="Q9" s="105"/>
    </row>
    <row r="10" spans="1:17" s="4" customFormat="1" ht="51.75" customHeight="1" x14ac:dyDescent="0.2">
      <c r="A10" s="408" t="s">
        <v>131</v>
      </c>
      <c r="B10" s="408"/>
      <c r="C10" s="410" t="s">
        <v>2</v>
      </c>
      <c r="D10" s="410"/>
      <c r="E10" s="410"/>
      <c r="F10" s="410"/>
      <c r="G10" s="410"/>
      <c r="H10" s="410"/>
      <c r="I10" s="410"/>
      <c r="J10" s="410"/>
      <c r="K10" s="410"/>
      <c r="L10" s="410"/>
      <c r="M10" s="410"/>
      <c r="N10" s="410"/>
      <c r="O10" s="101"/>
      <c r="P10" s="104" t="s">
        <v>20</v>
      </c>
      <c r="Q10" s="105"/>
    </row>
    <row r="11" spans="1:17" s="3" customFormat="1" ht="5.25" customHeight="1" x14ac:dyDescent="0.2">
      <c r="A11" s="100"/>
      <c r="B11" s="100"/>
      <c r="C11" s="100"/>
      <c r="D11" s="100"/>
      <c r="E11" s="100"/>
      <c r="F11" s="100"/>
      <c r="G11" s="100"/>
      <c r="H11" s="100"/>
      <c r="I11" s="100"/>
      <c r="J11" s="100"/>
      <c r="K11" s="100"/>
      <c r="L11" s="100"/>
      <c r="M11" s="100"/>
      <c r="N11" s="100"/>
      <c r="O11" s="100"/>
      <c r="P11" s="102"/>
      <c r="Q11" s="100"/>
    </row>
    <row r="12" spans="1:17" s="3" customFormat="1" ht="49.5" customHeight="1" x14ac:dyDescent="0.2">
      <c r="A12" s="403" t="s">
        <v>3</v>
      </c>
      <c r="B12" s="412"/>
      <c r="C12" s="413" t="s">
        <v>1</v>
      </c>
      <c r="D12" s="413"/>
      <c r="E12" s="413"/>
      <c r="F12" s="413"/>
      <c r="G12" s="413"/>
      <c r="H12" s="413"/>
      <c r="I12" s="413"/>
      <c r="J12" s="413"/>
      <c r="K12" s="413"/>
      <c r="L12" s="413"/>
      <c r="M12" s="413"/>
      <c r="N12" s="413"/>
      <c r="O12" s="99"/>
      <c r="P12" s="102"/>
      <c r="Q12" s="100"/>
    </row>
    <row r="13" spans="1:17" s="3" customFormat="1" ht="45" customHeight="1" x14ac:dyDescent="0.2">
      <c r="A13" s="408"/>
      <c r="B13" s="408"/>
      <c r="C13" s="410"/>
      <c r="D13" s="410"/>
      <c r="E13" s="410"/>
      <c r="F13" s="410"/>
      <c r="G13" s="410"/>
      <c r="H13" s="410"/>
      <c r="I13" s="410"/>
      <c r="J13" s="410"/>
      <c r="K13" s="410"/>
      <c r="L13" s="410"/>
      <c r="M13" s="410"/>
      <c r="N13" s="410"/>
      <c r="O13" s="105"/>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15"/>
      <c r="I16" s="415"/>
      <c r="J16" s="415"/>
      <c r="K16" s="415"/>
      <c r="L16" s="106"/>
      <c r="M16" s="106"/>
      <c r="N16" s="106"/>
      <c r="O16" s="106"/>
      <c r="P16" s="105"/>
      <c r="Q16" s="105"/>
    </row>
    <row r="17" spans="1:29" s="4" customFormat="1" ht="24.6" hidden="1" customHeight="1" x14ac:dyDescent="0.2">
      <c r="A17" s="406"/>
      <c r="B17" s="407"/>
      <c r="C17" s="407"/>
      <c r="D17" s="407"/>
      <c r="E17" s="407"/>
      <c r="F17" s="407"/>
      <c r="G17" s="407"/>
      <c r="H17" s="407"/>
      <c r="I17" s="407"/>
      <c r="J17" s="407"/>
      <c r="K17" s="407"/>
      <c r="L17" s="107"/>
      <c r="M17" s="107"/>
      <c r="N17" s="107"/>
      <c r="O17" s="107"/>
      <c r="P17" s="107"/>
      <c r="Q17" s="107"/>
    </row>
    <row r="18" spans="1:29" s="3" customFormat="1" ht="12" customHeight="1" x14ac:dyDescent="0.2">
      <c r="A18" s="100"/>
      <c r="B18" s="100"/>
      <c r="C18" s="100"/>
      <c r="D18" s="100"/>
      <c r="E18" s="100"/>
      <c r="F18" s="100"/>
      <c r="G18" s="100"/>
      <c r="H18" s="100"/>
      <c r="I18" s="100"/>
      <c r="J18" s="100"/>
      <c r="K18" s="100"/>
      <c r="L18" s="100"/>
      <c r="M18" s="100"/>
      <c r="N18" s="100"/>
      <c r="O18" s="100"/>
      <c r="P18" s="100"/>
      <c r="Q18" s="100"/>
    </row>
    <row r="19" spans="1:29" s="3" customFormat="1" ht="30" customHeight="1" x14ac:dyDescent="0.2">
      <c r="A19" s="416" t="s">
        <v>53</v>
      </c>
      <c r="B19" s="417"/>
      <c r="C19" s="417"/>
      <c r="D19" s="417"/>
      <c r="E19" s="417"/>
      <c r="F19" s="417"/>
      <c r="G19" s="424" t="s">
        <v>5</v>
      </c>
      <c r="H19" s="425"/>
      <c r="I19" s="425"/>
      <c r="J19" s="425"/>
      <c r="K19" s="425"/>
      <c r="L19" s="426"/>
      <c r="M19" s="417" t="s">
        <v>17</v>
      </c>
      <c r="N19" s="417"/>
      <c r="O19" s="417"/>
      <c r="P19" s="417"/>
      <c r="Q19" s="420"/>
    </row>
    <row r="20" spans="1:29" s="3" customFormat="1" ht="44.25" customHeight="1" x14ac:dyDescent="0.2">
      <c r="A20" s="416"/>
      <c r="B20" s="417"/>
      <c r="C20" s="417"/>
      <c r="D20" s="417"/>
      <c r="E20" s="417"/>
      <c r="F20" s="417"/>
      <c r="G20" s="421" t="s">
        <v>6</v>
      </c>
      <c r="H20" s="427" t="s">
        <v>127</v>
      </c>
      <c r="I20" s="428"/>
      <c r="J20" s="417" t="s">
        <v>7</v>
      </c>
      <c r="K20" s="429" t="s">
        <v>9</v>
      </c>
      <c r="L20" s="430"/>
      <c r="M20" s="417" t="s">
        <v>128</v>
      </c>
      <c r="N20" s="417"/>
      <c r="O20" s="417"/>
      <c r="P20" s="417" t="s">
        <v>30</v>
      </c>
      <c r="Q20" s="420"/>
    </row>
    <row r="21" spans="1:29" s="3" customFormat="1" ht="69.75" customHeight="1" x14ac:dyDescent="0.2">
      <c r="A21" s="418"/>
      <c r="B21" s="419"/>
      <c r="C21" s="419"/>
      <c r="D21" s="419"/>
      <c r="E21" s="419"/>
      <c r="F21" s="419"/>
      <c r="G21" s="422"/>
      <c r="H21" s="128" t="s">
        <v>12</v>
      </c>
      <c r="I21" s="128" t="s">
        <v>13</v>
      </c>
      <c r="J21" s="423"/>
      <c r="K21" s="129" t="s">
        <v>21</v>
      </c>
      <c r="L21" s="130" t="s">
        <v>22</v>
      </c>
      <c r="M21" s="258" t="s">
        <v>14</v>
      </c>
      <c r="N21" s="256" t="s">
        <v>15</v>
      </c>
      <c r="O21" s="256" t="s">
        <v>16</v>
      </c>
      <c r="P21" s="259" t="s">
        <v>129</v>
      </c>
      <c r="Q21" s="260" t="s">
        <v>130</v>
      </c>
    </row>
    <row r="22" spans="1:29" s="3" customFormat="1" ht="42" customHeight="1" x14ac:dyDescent="0.2">
      <c r="A22" s="402"/>
      <c r="B22" s="402"/>
      <c r="C22" s="402"/>
      <c r="D22" s="402"/>
      <c r="E22" s="402"/>
      <c r="F22" s="402"/>
      <c r="G22" s="108"/>
      <c r="H22" s="108"/>
      <c r="I22" s="108"/>
      <c r="J22" s="108"/>
      <c r="K22" s="109"/>
      <c r="L22" s="109"/>
      <c r="M22" s="110"/>
      <c r="N22" s="110"/>
      <c r="O22" s="110"/>
      <c r="P22" s="109"/>
      <c r="Q22" s="109"/>
      <c r="S22" s="2"/>
      <c r="T22" s="2"/>
      <c r="U22" s="2"/>
      <c r="V22" s="2"/>
    </row>
    <row r="23" spans="1:29" s="3" customFormat="1" ht="42" customHeight="1" x14ac:dyDescent="0.35">
      <c r="A23" s="401" t="s">
        <v>46</v>
      </c>
      <c r="B23" s="401"/>
      <c r="C23" s="401"/>
      <c r="D23" s="401"/>
      <c r="E23" s="401"/>
      <c r="F23" s="401"/>
      <c r="G23" s="136" t="str">
        <f>'politica publica 3.1'!G46</f>
        <v>Varios</v>
      </c>
      <c r="H23" s="136">
        <v>289136</v>
      </c>
      <c r="I23" s="136">
        <v>289561</v>
      </c>
      <c r="J23" s="136">
        <v>200458</v>
      </c>
      <c r="K23" s="137">
        <v>0.69330003873609647</v>
      </c>
      <c r="L23" s="137">
        <v>0.69228245516488751</v>
      </c>
      <c r="M23" s="138">
        <v>509199187</v>
      </c>
      <c r="N23" s="138">
        <v>574288780.31999993</v>
      </c>
      <c r="O23" s="138">
        <v>216254337.38999999</v>
      </c>
      <c r="P23" s="137">
        <v>0.42469497774355242</v>
      </c>
      <c r="Q23" s="137">
        <v>0.37656026863262193</v>
      </c>
      <c r="R23" s="11"/>
      <c r="S23" s="2"/>
      <c r="T23" s="2"/>
      <c r="U23" s="2"/>
      <c r="V23" s="2"/>
      <c r="W23" s="9"/>
      <c r="X23" s="9"/>
      <c r="Y23" s="16"/>
      <c r="Z23" s="17"/>
      <c r="AA23" s="18"/>
      <c r="AB23" s="18"/>
      <c r="AC23" s="18"/>
    </row>
    <row r="24" spans="1:29" s="3" customFormat="1" ht="42" customHeight="1" x14ac:dyDescent="0.2">
      <c r="A24" s="401"/>
      <c r="B24" s="401"/>
      <c r="C24" s="401"/>
      <c r="D24" s="401"/>
      <c r="E24" s="401"/>
      <c r="F24" s="401"/>
      <c r="G24" s="139"/>
      <c r="H24" s="139"/>
      <c r="I24" s="139"/>
      <c r="J24" s="140"/>
      <c r="K24" s="137"/>
      <c r="L24" s="137"/>
      <c r="M24" s="141"/>
      <c r="N24" s="141"/>
      <c r="O24" s="141"/>
      <c r="P24" s="137"/>
      <c r="Q24" s="137"/>
      <c r="S24" s="2"/>
      <c r="T24" s="2"/>
      <c r="U24" s="2"/>
      <c r="V24" s="2"/>
      <c r="W24" s="9"/>
      <c r="X24" s="9"/>
      <c r="Y24" s="16"/>
      <c r="Z24" s="17"/>
      <c r="AA24" s="18"/>
      <c r="AB24" s="18"/>
      <c r="AC24" s="18"/>
    </row>
    <row r="25" spans="1:29" s="3" customFormat="1" ht="56.25" customHeight="1" x14ac:dyDescent="0.35">
      <c r="A25" s="401" t="s">
        <v>47</v>
      </c>
      <c r="B25" s="401"/>
      <c r="C25" s="401"/>
      <c r="D25" s="401"/>
      <c r="E25" s="401"/>
      <c r="F25" s="401"/>
      <c r="G25" s="136" t="str">
        <f>'politica publica 3.2'!G44</f>
        <v>Varios</v>
      </c>
      <c r="H25" s="136">
        <v>3791</v>
      </c>
      <c r="I25" s="136">
        <v>3780</v>
      </c>
      <c r="J25" s="136">
        <v>1325</v>
      </c>
      <c r="K25" s="137">
        <v>0.34951200211026112</v>
      </c>
      <c r="L25" s="137">
        <v>0.35052910052910052</v>
      </c>
      <c r="M25" s="138">
        <v>75309637</v>
      </c>
      <c r="N25" s="138">
        <v>79153744.070000023</v>
      </c>
      <c r="O25" s="138">
        <v>42350145.780000001</v>
      </c>
      <c r="P25" s="137">
        <v>0.56234696470519441</v>
      </c>
      <c r="Q25" s="137">
        <v>0.53503654536603384</v>
      </c>
      <c r="R25" s="11"/>
      <c r="S25" s="2"/>
      <c r="T25" s="2"/>
      <c r="U25" s="2"/>
      <c r="V25" s="2"/>
      <c r="W25" s="9"/>
      <c r="X25" s="9"/>
      <c r="Y25" s="16"/>
      <c r="Z25" s="17"/>
      <c r="AA25" s="18"/>
      <c r="AB25" s="18"/>
      <c r="AC25" s="18"/>
    </row>
    <row r="26" spans="1:29" s="3" customFormat="1" ht="42" customHeight="1" x14ac:dyDescent="0.2">
      <c r="A26" s="401"/>
      <c r="B26" s="401"/>
      <c r="C26" s="401"/>
      <c r="D26" s="401"/>
      <c r="E26" s="401"/>
      <c r="F26" s="401"/>
      <c r="G26" s="136"/>
      <c r="H26" s="136"/>
      <c r="I26" s="136"/>
      <c r="J26" s="136"/>
      <c r="K26" s="137"/>
      <c r="L26" s="137"/>
      <c r="M26" s="138"/>
      <c r="N26" s="138"/>
      <c r="O26" s="138"/>
      <c r="P26" s="137"/>
      <c r="Q26" s="137"/>
      <c r="S26" s="2"/>
      <c r="T26" s="2"/>
      <c r="U26" s="2"/>
      <c r="V26" s="2"/>
      <c r="W26" s="9"/>
      <c r="X26" s="9"/>
      <c r="Y26" s="16"/>
      <c r="Z26" s="17"/>
      <c r="AA26" s="18"/>
      <c r="AB26" s="18"/>
      <c r="AC26" s="18"/>
    </row>
    <row r="27" spans="1:29" s="3" customFormat="1" ht="42" customHeight="1" x14ac:dyDescent="0.35">
      <c r="A27" s="401" t="s">
        <v>48</v>
      </c>
      <c r="B27" s="401"/>
      <c r="C27" s="401"/>
      <c r="D27" s="401"/>
      <c r="E27" s="401"/>
      <c r="F27" s="401"/>
      <c r="G27" s="136" t="str">
        <f>'politica publica 3.3'!G40</f>
        <v>Varios</v>
      </c>
      <c r="H27" s="136">
        <v>92</v>
      </c>
      <c r="I27" s="136">
        <v>105</v>
      </c>
      <c r="J27" s="136">
        <v>91</v>
      </c>
      <c r="K27" s="137">
        <v>0.98913043478260865</v>
      </c>
      <c r="L27" s="137">
        <v>0.8666666666666667</v>
      </c>
      <c r="M27" s="138">
        <v>52378220</v>
      </c>
      <c r="N27" s="138">
        <v>41851098.649999984</v>
      </c>
      <c r="O27" s="138">
        <v>25490907.910000011</v>
      </c>
      <c r="P27" s="137">
        <v>0.48666999203103906</v>
      </c>
      <c r="Q27" s="137">
        <v>0.60908575239995577</v>
      </c>
      <c r="R27" s="11"/>
      <c r="S27" s="2"/>
      <c r="T27" s="2"/>
      <c r="U27" s="2"/>
      <c r="V27" s="2"/>
      <c r="W27" s="9"/>
      <c r="X27" s="9"/>
      <c r="Y27" s="16"/>
      <c r="Z27" s="17"/>
      <c r="AA27" s="18"/>
      <c r="AB27" s="18"/>
      <c r="AC27" s="18"/>
    </row>
    <row r="28" spans="1:29" s="3" customFormat="1" ht="42" customHeight="1" x14ac:dyDescent="0.2">
      <c r="A28" s="401"/>
      <c r="B28" s="401"/>
      <c r="C28" s="401"/>
      <c r="D28" s="401"/>
      <c r="E28" s="401"/>
      <c r="F28" s="401"/>
      <c r="G28" s="136"/>
      <c r="H28" s="136"/>
      <c r="I28" s="136"/>
      <c r="J28" s="136"/>
      <c r="K28" s="137"/>
      <c r="L28" s="137"/>
      <c r="M28" s="138"/>
      <c r="N28" s="138"/>
      <c r="O28" s="138"/>
      <c r="P28" s="137"/>
      <c r="Q28" s="137"/>
      <c r="S28" s="2"/>
      <c r="T28" s="2"/>
      <c r="U28" s="2"/>
      <c r="V28" s="2"/>
      <c r="W28" s="9"/>
      <c r="X28" s="9"/>
      <c r="Y28" s="16"/>
      <c r="Z28" s="17"/>
      <c r="AA28" s="18"/>
      <c r="AB28" s="18"/>
      <c r="AC28" s="18"/>
    </row>
    <row r="29" spans="1:29" s="3" customFormat="1" ht="42" customHeight="1" x14ac:dyDescent="0.35">
      <c r="A29" s="401" t="s">
        <v>49</v>
      </c>
      <c r="B29" s="401"/>
      <c r="C29" s="401"/>
      <c r="D29" s="401"/>
      <c r="E29" s="401"/>
      <c r="F29" s="401"/>
      <c r="G29" s="136" t="str">
        <f>'politica publica 3.4'!G45</f>
        <v>Varios</v>
      </c>
      <c r="H29" s="136">
        <v>940</v>
      </c>
      <c r="I29" s="136">
        <v>940</v>
      </c>
      <c r="J29" s="136">
        <v>623</v>
      </c>
      <c r="K29" s="137">
        <v>0.66276595744680855</v>
      </c>
      <c r="L29" s="137">
        <v>0.66276595744680855</v>
      </c>
      <c r="M29" s="138">
        <v>88261579</v>
      </c>
      <c r="N29" s="138">
        <v>83184524.879999995</v>
      </c>
      <c r="O29" s="138">
        <v>56164344.649999999</v>
      </c>
      <c r="P29" s="137">
        <v>0.63633967674654901</v>
      </c>
      <c r="Q29" s="137">
        <v>0.67517780177288189</v>
      </c>
      <c r="R29" s="11"/>
      <c r="S29" s="2"/>
      <c r="T29" s="2"/>
      <c r="U29" s="2"/>
      <c r="V29" s="2"/>
      <c r="W29" s="9"/>
      <c r="X29" s="9"/>
      <c r="Y29" s="16"/>
      <c r="Z29" s="17"/>
      <c r="AA29" s="18"/>
      <c r="AB29" s="18"/>
      <c r="AC29" s="18"/>
    </row>
    <row r="30" spans="1:29" s="3" customFormat="1" ht="42" customHeight="1" x14ac:dyDescent="0.35">
      <c r="A30" s="401"/>
      <c r="B30" s="401"/>
      <c r="C30" s="401"/>
      <c r="D30" s="401"/>
      <c r="E30" s="401"/>
      <c r="F30" s="401"/>
      <c r="G30" s="136"/>
      <c r="H30" s="136"/>
      <c r="I30" s="136"/>
      <c r="J30" s="136"/>
      <c r="K30" s="137"/>
      <c r="L30" s="137"/>
      <c r="M30" s="138"/>
      <c r="N30" s="138"/>
      <c r="O30" s="138"/>
      <c r="P30" s="137"/>
      <c r="Q30" s="137"/>
      <c r="R30" s="11"/>
      <c r="S30" s="2"/>
      <c r="T30" s="2"/>
      <c r="U30" s="2"/>
      <c r="V30" s="2"/>
      <c r="W30" s="9"/>
      <c r="X30" s="9"/>
      <c r="Y30" s="16"/>
      <c r="Z30" s="17"/>
      <c r="AA30" s="18"/>
      <c r="AB30" s="18"/>
      <c r="AC30" s="18"/>
    </row>
    <row r="31" spans="1:29" s="3" customFormat="1" ht="42" customHeight="1" x14ac:dyDescent="0.35">
      <c r="A31" s="401" t="s">
        <v>50</v>
      </c>
      <c r="B31" s="401"/>
      <c r="C31" s="401"/>
      <c r="D31" s="401"/>
      <c r="E31" s="401"/>
      <c r="F31" s="401"/>
      <c r="G31" s="136" t="str">
        <f>'politica publica 3.5'!G42</f>
        <v>Varios</v>
      </c>
      <c r="H31" s="136">
        <v>334</v>
      </c>
      <c r="I31" s="136">
        <v>514</v>
      </c>
      <c r="J31" s="136">
        <v>225</v>
      </c>
      <c r="K31" s="137">
        <v>0.67365269461077848</v>
      </c>
      <c r="L31" s="137">
        <v>0.4377431906614786</v>
      </c>
      <c r="M31" s="138">
        <v>1195977169</v>
      </c>
      <c r="N31" s="138">
        <v>1286415272.7499998</v>
      </c>
      <c r="O31" s="138">
        <v>404034012.93999988</v>
      </c>
      <c r="P31" s="137">
        <v>0.33782753000028204</v>
      </c>
      <c r="Q31" s="137">
        <v>0.31407743789941717</v>
      </c>
      <c r="R31" s="11"/>
      <c r="S31" s="2"/>
      <c r="T31" s="2"/>
      <c r="U31" s="2"/>
      <c r="V31" s="2"/>
      <c r="W31" s="9"/>
      <c r="X31" s="9"/>
      <c r="Y31" s="16"/>
      <c r="Z31" s="17"/>
      <c r="AA31" s="18"/>
      <c r="AB31" s="18"/>
      <c r="AC31" s="18"/>
    </row>
    <row r="32" spans="1:29" s="3" customFormat="1" ht="43.5" customHeight="1" x14ac:dyDescent="0.35">
      <c r="A32" s="401"/>
      <c r="B32" s="401"/>
      <c r="C32" s="401"/>
      <c r="D32" s="401"/>
      <c r="E32" s="401"/>
      <c r="F32" s="401"/>
      <c r="G32" s="136"/>
      <c r="H32" s="136"/>
      <c r="I32" s="136"/>
      <c r="J32" s="136"/>
      <c r="K32" s="137"/>
      <c r="L32" s="137"/>
      <c r="M32" s="138"/>
      <c r="N32" s="138"/>
      <c r="O32" s="138"/>
      <c r="P32" s="137"/>
      <c r="Q32" s="137"/>
      <c r="R32" s="11"/>
      <c r="S32" s="2"/>
      <c r="T32" s="2"/>
      <c r="U32" s="2"/>
      <c r="V32" s="2"/>
    </row>
    <row r="33" spans="1:22" s="3" customFormat="1" ht="53.25" customHeight="1" x14ac:dyDescent="0.35">
      <c r="A33" s="401" t="s">
        <v>210</v>
      </c>
      <c r="B33" s="401"/>
      <c r="C33" s="401"/>
      <c r="D33" s="401"/>
      <c r="E33" s="401"/>
      <c r="F33" s="401"/>
      <c r="G33" s="136" t="str">
        <f>+'politica publica 3.6'!G44</f>
        <v>Varios</v>
      </c>
      <c r="H33" s="136">
        <v>4208</v>
      </c>
      <c r="I33" s="136">
        <v>3466</v>
      </c>
      <c r="J33" s="136">
        <v>1371</v>
      </c>
      <c r="K33" s="137">
        <v>0.32580798479087453</v>
      </c>
      <c r="L33" s="137">
        <v>0.39555683785343337</v>
      </c>
      <c r="M33" s="141">
        <v>44339162</v>
      </c>
      <c r="N33" s="141">
        <v>40203617</v>
      </c>
      <c r="O33" s="141">
        <v>25973100.050000004</v>
      </c>
      <c r="P33" s="137">
        <v>0.5857823846558039</v>
      </c>
      <c r="Q33" s="137">
        <v>0.64603888873978688</v>
      </c>
      <c r="R33" s="11"/>
      <c r="S33" s="2"/>
      <c r="T33" s="2"/>
      <c r="U33" s="2"/>
      <c r="V33" s="2"/>
    </row>
    <row r="34" spans="1:22" s="3" customFormat="1" ht="53.25" customHeight="1" x14ac:dyDescent="0.35">
      <c r="A34" s="401"/>
      <c r="B34" s="401"/>
      <c r="C34" s="401"/>
      <c r="D34" s="401"/>
      <c r="E34" s="401"/>
      <c r="F34" s="401"/>
      <c r="G34" s="140"/>
      <c r="H34" s="140"/>
      <c r="I34" s="140"/>
      <c r="J34" s="140"/>
      <c r="K34" s="137"/>
      <c r="L34" s="137"/>
      <c r="M34" s="141"/>
      <c r="N34" s="141"/>
      <c r="O34" s="141"/>
      <c r="P34" s="137"/>
      <c r="Q34" s="137"/>
      <c r="R34" s="11"/>
      <c r="S34" s="2"/>
      <c r="T34" s="2"/>
      <c r="U34" s="2"/>
      <c r="V34" s="2"/>
    </row>
    <row r="35" spans="1:22" s="3" customFormat="1" ht="48" customHeight="1" x14ac:dyDescent="0.35">
      <c r="A35" s="401" t="s">
        <v>51</v>
      </c>
      <c r="B35" s="401"/>
      <c r="C35" s="401"/>
      <c r="D35" s="401"/>
      <c r="E35" s="401"/>
      <c r="F35" s="401"/>
      <c r="G35" s="140" t="str">
        <f>'politica publica 3.7'!G48</f>
        <v>Varios</v>
      </c>
      <c r="H35" s="140">
        <v>391</v>
      </c>
      <c r="I35" s="140">
        <v>319</v>
      </c>
      <c r="J35" s="140">
        <v>111</v>
      </c>
      <c r="K35" s="137">
        <v>0.28388746803069054</v>
      </c>
      <c r="L35" s="137">
        <v>0.34796238244514105</v>
      </c>
      <c r="M35" s="141">
        <v>35153485</v>
      </c>
      <c r="N35" s="141">
        <v>43595750.409999989</v>
      </c>
      <c r="O35" s="141">
        <v>23906850.730000004</v>
      </c>
      <c r="P35" s="137">
        <v>0.68007057422614015</v>
      </c>
      <c r="Q35" s="137">
        <v>0.54837571334742419</v>
      </c>
      <c r="R35" s="11"/>
      <c r="S35" s="2"/>
      <c r="T35" s="2"/>
      <c r="U35" s="2"/>
      <c r="V35" s="2"/>
    </row>
    <row r="36" spans="1:22" s="3" customFormat="1" ht="28.5" customHeight="1" x14ac:dyDescent="0.35">
      <c r="A36" s="434"/>
      <c r="B36" s="435"/>
      <c r="C36" s="435"/>
      <c r="D36" s="435"/>
      <c r="E36" s="435"/>
      <c r="F36" s="436"/>
      <c r="G36" s="140"/>
      <c r="H36" s="140"/>
      <c r="I36" s="140"/>
      <c r="J36" s="140"/>
      <c r="K36" s="137"/>
      <c r="L36" s="137"/>
      <c r="M36" s="141"/>
      <c r="N36" s="141"/>
      <c r="O36" s="141"/>
      <c r="P36" s="137"/>
      <c r="Q36" s="137"/>
      <c r="R36" s="11"/>
      <c r="S36" s="2"/>
      <c r="T36" s="2"/>
      <c r="U36" s="2"/>
      <c r="V36" s="2"/>
    </row>
    <row r="37" spans="1:22" s="3" customFormat="1" ht="19.5" customHeight="1" x14ac:dyDescent="0.35">
      <c r="A37" s="437"/>
      <c r="B37" s="438"/>
      <c r="C37" s="438"/>
      <c r="D37" s="438"/>
      <c r="E37" s="438"/>
      <c r="F37" s="439"/>
      <c r="G37" s="140"/>
      <c r="H37" s="140"/>
      <c r="I37" s="140"/>
      <c r="J37" s="140"/>
      <c r="K37" s="137"/>
      <c r="L37" s="137"/>
      <c r="M37" s="141"/>
      <c r="N37" s="141"/>
      <c r="O37" s="141"/>
      <c r="P37" s="137"/>
      <c r="Q37" s="137"/>
      <c r="R37" s="11"/>
      <c r="S37" s="2"/>
      <c r="T37" s="2"/>
      <c r="U37" s="2"/>
      <c r="V37" s="2"/>
    </row>
    <row r="38" spans="1:22" s="3" customFormat="1" ht="28.5" customHeight="1" x14ac:dyDescent="0.35">
      <c r="A38" s="401"/>
      <c r="B38" s="401"/>
      <c r="C38" s="401"/>
      <c r="D38" s="401"/>
      <c r="E38" s="401"/>
      <c r="F38" s="401"/>
      <c r="G38" s="136"/>
      <c r="H38" s="136"/>
      <c r="I38" s="136"/>
      <c r="J38" s="136"/>
      <c r="K38" s="137"/>
      <c r="L38" s="137"/>
      <c r="M38" s="138"/>
      <c r="N38" s="138"/>
      <c r="O38" s="138"/>
      <c r="P38" s="137"/>
      <c r="Q38" s="137"/>
      <c r="R38" s="11"/>
      <c r="S38" s="2"/>
      <c r="T38" s="2"/>
      <c r="U38" s="2"/>
      <c r="V38" s="2"/>
    </row>
    <row r="39" spans="1:22" s="3" customFormat="1" ht="15.75" customHeight="1" x14ac:dyDescent="0.35">
      <c r="A39" s="401"/>
      <c r="B39" s="401"/>
      <c r="C39" s="401"/>
      <c r="D39" s="401"/>
      <c r="E39" s="401"/>
      <c r="F39" s="401"/>
      <c r="G39" s="136"/>
      <c r="H39" s="136"/>
      <c r="I39" s="136"/>
      <c r="J39" s="136"/>
      <c r="K39" s="137"/>
      <c r="L39" s="137"/>
      <c r="M39" s="141"/>
      <c r="N39" s="141"/>
      <c r="O39" s="141"/>
      <c r="P39" s="137"/>
      <c r="Q39" s="137"/>
      <c r="R39" s="11"/>
      <c r="S39" s="2"/>
      <c r="T39" s="2"/>
      <c r="U39" s="2"/>
      <c r="V39" s="2"/>
    </row>
    <row r="40" spans="1:22" s="3" customFormat="1" ht="0.75" customHeight="1" x14ac:dyDescent="0.2">
      <c r="A40" s="401"/>
      <c r="B40" s="401"/>
      <c r="C40" s="401"/>
      <c r="D40" s="401"/>
      <c r="E40" s="401"/>
      <c r="F40" s="401"/>
      <c r="G40" s="136"/>
      <c r="H40" s="136"/>
      <c r="I40" s="136"/>
      <c r="J40" s="136"/>
      <c r="K40" s="137"/>
      <c r="L40" s="137"/>
      <c r="M40" s="138"/>
      <c r="N40" s="138"/>
      <c r="O40" s="138"/>
      <c r="P40" s="137"/>
      <c r="Q40" s="137"/>
      <c r="R40" s="9"/>
      <c r="S40" s="2"/>
      <c r="T40" s="2"/>
      <c r="U40" s="2"/>
      <c r="V40" s="2"/>
    </row>
    <row r="41" spans="1:22" ht="19.5" customHeight="1" x14ac:dyDescent="0.2">
      <c r="A41" s="401"/>
      <c r="B41" s="401"/>
      <c r="C41" s="401"/>
      <c r="D41" s="401"/>
      <c r="E41" s="401"/>
      <c r="F41" s="401"/>
      <c r="G41" s="136"/>
      <c r="H41" s="136"/>
      <c r="I41" s="136"/>
      <c r="J41" s="136"/>
      <c r="K41" s="137"/>
      <c r="L41" s="137"/>
      <c r="M41" s="138"/>
      <c r="N41" s="138"/>
      <c r="O41" s="138"/>
      <c r="P41" s="137"/>
      <c r="Q41" s="137"/>
      <c r="R41" s="9"/>
    </row>
    <row r="42" spans="1:22" ht="33" customHeight="1" x14ac:dyDescent="0.2">
      <c r="A42" s="433"/>
      <c r="B42" s="433"/>
      <c r="C42" s="433"/>
      <c r="D42" s="433"/>
      <c r="E42" s="433"/>
      <c r="F42" s="433"/>
      <c r="G42" s="142"/>
      <c r="H42" s="142"/>
      <c r="I42" s="142"/>
      <c r="J42" s="143"/>
      <c r="K42" s="144"/>
      <c r="L42" s="144"/>
      <c r="M42" s="145"/>
      <c r="N42" s="145"/>
      <c r="O42" s="145"/>
      <c r="P42" s="144"/>
      <c r="Q42" s="144"/>
      <c r="R42" s="9"/>
    </row>
    <row r="43" spans="1:22" ht="42.75" customHeight="1" x14ac:dyDescent="0.2">
      <c r="A43" s="431" t="s">
        <v>8</v>
      </c>
      <c r="B43" s="432"/>
      <c r="C43" s="432"/>
      <c r="D43" s="432"/>
      <c r="E43" s="432"/>
      <c r="F43" s="432"/>
      <c r="G43" s="146" t="s">
        <v>28</v>
      </c>
      <c r="H43" s="146">
        <v>298892</v>
      </c>
      <c r="I43" s="146">
        <v>298685</v>
      </c>
      <c r="J43" s="146">
        <v>204204</v>
      </c>
      <c r="K43" s="147">
        <v>0.68320329751214481</v>
      </c>
      <c r="L43" s="147">
        <v>0.68367678323317205</v>
      </c>
      <c r="M43" s="148">
        <v>2000618439</v>
      </c>
      <c r="N43" s="148">
        <v>2148692788.0799994</v>
      </c>
      <c r="O43" s="148">
        <v>794173699.44999981</v>
      </c>
      <c r="P43" s="147">
        <v>0.39696410068426835</v>
      </c>
      <c r="Q43" s="257">
        <v>0.3696078396389309</v>
      </c>
      <c r="R43" s="9"/>
    </row>
    <row r="44" spans="1:22" ht="20.25" customHeight="1" x14ac:dyDescent="0.2">
      <c r="A44" s="149"/>
      <c r="B44" s="149"/>
      <c r="C44" s="149"/>
      <c r="D44" s="149"/>
      <c r="E44" s="149"/>
      <c r="F44" s="149"/>
      <c r="G44" s="149"/>
      <c r="H44" s="150"/>
      <c r="I44" s="150"/>
      <c r="J44" s="150"/>
      <c r="K44" s="149"/>
      <c r="L44" s="149"/>
      <c r="M44" s="151"/>
      <c r="N44" s="151"/>
      <c r="O44" s="151"/>
      <c r="P44" s="149"/>
      <c r="Q44" s="149"/>
      <c r="R44" s="9"/>
    </row>
    <row r="45" spans="1:22" ht="23.25" x14ac:dyDescent="0.35">
      <c r="A45" s="149" t="s">
        <v>81</v>
      </c>
      <c r="B45" s="152"/>
      <c r="C45" s="152"/>
      <c r="D45" s="152"/>
      <c r="E45" s="152"/>
      <c r="F45" s="152"/>
      <c r="G45" s="152"/>
      <c r="H45" s="152"/>
      <c r="I45" s="152"/>
      <c r="J45" s="152"/>
      <c r="K45" s="152"/>
      <c r="L45" s="152"/>
      <c r="M45" s="152"/>
      <c r="N45" s="152"/>
      <c r="O45" s="152"/>
      <c r="P45" s="152"/>
      <c r="Q45" s="152"/>
      <c r="R45" s="11"/>
    </row>
    <row r="46" spans="1:22" ht="23.25" x14ac:dyDescent="0.35">
      <c r="A46" s="152" t="s">
        <v>24</v>
      </c>
      <c r="B46" s="152"/>
      <c r="C46" s="152"/>
      <c r="D46" s="152"/>
      <c r="E46" s="152"/>
      <c r="F46" s="152"/>
      <c r="G46" s="152"/>
      <c r="H46" s="152"/>
      <c r="I46" s="152"/>
      <c r="J46" s="152"/>
      <c r="K46" s="152"/>
      <c r="L46" s="152"/>
      <c r="M46" s="152"/>
      <c r="N46" s="152"/>
      <c r="O46" s="152"/>
      <c r="P46" s="152"/>
      <c r="Q46" s="153" t="s">
        <v>39</v>
      </c>
      <c r="R46" s="11"/>
    </row>
    <row r="47" spans="1:22" ht="23.25" x14ac:dyDescent="0.35">
      <c r="R47" s="11"/>
    </row>
    <row r="48" spans="1:22" ht="23.25" x14ac:dyDescent="0.35">
      <c r="H48" s="40"/>
      <c r="I48" s="40"/>
      <c r="J48" s="40"/>
      <c r="K48" s="40"/>
      <c r="L48" s="40"/>
      <c r="M48" s="40"/>
      <c r="N48" s="40"/>
      <c r="O48" s="40"/>
      <c r="P48" s="40"/>
      <c r="R48" s="11"/>
    </row>
    <row r="49" spans="1:18" ht="23.25" x14ac:dyDescent="0.35">
      <c r="H49" s="40"/>
      <c r="I49" s="40"/>
      <c r="J49" s="40"/>
      <c r="K49" s="40"/>
      <c r="L49" s="40"/>
      <c r="M49" s="40"/>
      <c r="N49" s="40"/>
      <c r="O49" s="40"/>
      <c r="P49" s="40"/>
      <c r="R49" s="11"/>
    </row>
    <row r="50" spans="1:18" ht="23.25" x14ac:dyDescent="0.35">
      <c r="H50" s="40"/>
      <c r="I50" s="40"/>
      <c r="K50" s="40"/>
      <c r="L50" s="40"/>
      <c r="M50" s="40"/>
      <c r="N50" s="40"/>
      <c r="O50" s="40"/>
      <c r="P50" s="40"/>
      <c r="R50" s="11"/>
    </row>
    <row r="51" spans="1:18" ht="23.25" x14ac:dyDescent="0.35">
      <c r="A51" s="40"/>
      <c r="B51" s="40"/>
      <c r="C51" s="40"/>
      <c r="D51" s="40"/>
      <c r="E51" s="40"/>
      <c r="F51" s="40"/>
      <c r="G51" s="40"/>
      <c r="H51" s="40"/>
      <c r="I51" s="40"/>
      <c r="J51" s="40"/>
      <c r="K51" s="40"/>
      <c r="L51" s="40"/>
      <c r="M51" s="40"/>
      <c r="N51" s="40"/>
      <c r="O51" s="40"/>
      <c r="P51" s="40"/>
      <c r="Q51" s="40"/>
      <c r="R51" s="11"/>
    </row>
    <row r="52" spans="1:18" ht="23.25" x14ac:dyDescent="0.35">
      <c r="A52" s="40"/>
      <c r="B52" s="40"/>
      <c r="C52" s="40"/>
      <c r="D52" s="40"/>
      <c r="E52" s="40"/>
      <c r="F52" s="40"/>
      <c r="G52" s="40"/>
      <c r="H52" s="40"/>
      <c r="I52" s="40"/>
      <c r="J52" s="40"/>
      <c r="K52" s="40"/>
      <c r="L52" s="40"/>
      <c r="M52" s="40"/>
      <c r="N52" s="40"/>
      <c r="O52" s="40"/>
      <c r="P52" s="40"/>
      <c r="Q52" s="40"/>
      <c r="R52" s="11"/>
    </row>
    <row r="53" spans="1:18" ht="23.25" x14ac:dyDescent="0.35">
      <c r="A53" s="40"/>
      <c r="B53" s="40"/>
      <c r="C53" s="40"/>
      <c r="D53" s="40"/>
      <c r="E53" s="40"/>
      <c r="F53" s="40"/>
      <c r="G53" s="40"/>
      <c r="H53" s="40"/>
      <c r="I53" s="40"/>
      <c r="J53" s="40"/>
      <c r="K53" s="40"/>
      <c r="L53" s="40"/>
      <c r="M53" s="40"/>
      <c r="N53" s="40"/>
      <c r="O53" s="40"/>
      <c r="P53" s="40"/>
      <c r="Q53" s="40"/>
      <c r="R53" s="11"/>
    </row>
    <row r="54" spans="1:18" ht="27.75" x14ac:dyDescent="0.2">
      <c r="A54" s="40"/>
      <c r="B54" s="40"/>
      <c r="C54" s="40"/>
      <c r="D54" s="40"/>
      <c r="E54" s="40"/>
      <c r="F54" s="40"/>
      <c r="G54" s="40"/>
      <c r="H54" s="40"/>
      <c r="I54" s="40"/>
      <c r="J54" s="40"/>
      <c r="K54" s="40"/>
      <c r="L54" s="40"/>
      <c r="M54" s="40"/>
      <c r="N54" s="40"/>
      <c r="O54" s="40"/>
      <c r="P54" s="40"/>
      <c r="Q54" s="40"/>
      <c r="R54" s="9"/>
    </row>
    <row r="55" spans="1:18" ht="23.25" x14ac:dyDescent="0.2">
      <c r="A55" s="40"/>
      <c r="B55" s="40"/>
      <c r="C55" s="40"/>
      <c r="D55" s="40"/>
      <c r="E55" s="40"/>
      <c r="F55" s="40"/>
      <c r="G55" s="40"/>
      <c r="H55" s="40"/>
      <c r="I55" s="40"/>
      <c r="J55" s="40"/>
      <c r="P55" s="40"/>
      <c r="Q55" s="40"/>
      <c r="R55" s="3"/>
    </row>
    <row r="56" spans="1:18" ht="23.25" x14ac:dyDescent="0.2">
      <c r="A56" s="40"/>
      <c r="B56" s="40"/>
      <c r="C56" s="40"/>
      <c r="D56" s="40"/>
      <c r="E56" s="40"/>
      <c r="F56" s="40"/>
      <c r="G56" s="40"/>
      <c r="Q56" s="40"/>
      <c r="R56" s="3"/>
    </row>
    <row r="57" spans="1:18" ht="23.25" x14ac:dyDescent="0.2">
      <c r="A57" s="40"/>
      <c r="B57" s="40"/>
      <c r="C57" s="40"/>
      <c r="D57" s="40"/>
      <c r="E57" s="40"/>
      <c r="F57" s="40"/>
      <c r="G57" s="40"/>
      <c r="Q57" s="40"/>
      <c r="R57" s="3"/>
    </row>
    <row r="58" spans="1:18" ht="23.25" x14ac:dyDescent="0.2">
      <c r="A58" s="40"/>
      <c r="B58" s="40"/>
      <c r="C58" s="40"/>
      <c r="D58" s="40"/>
      <c r="E58" s="40"/>
      <c r="F58" s="40"/>
      <c r="G58" s="40"/>
      <c r="Q58" s="40"/>
      <c r="R58" s="3"/>
    </row>
    <row r="59" spans="1:18" ht="23.25" x14ac:dyDescent="0.2">
      <c r="A59" s="40"/>
      <c r="B59" s="40"/>
      <c r="C59" s="40"/>
      <c r="D59" s="40"/>
      <c r="E59" s="40"/>
      <c r="F59" s="40"/>
      <c r="G59" s="40"/>
      <c r="Q59" s="40"/>
      <c r="R59" s="3"/>
    </row>
    <row r="60" spans="1:18" ht="23.25" x14ac:dyDescent="0.2">
      <c r="A60" s="40"/>
      <c r="B60" s="40"/>
      <c r="C60" s="40"/>
      <c r="D60" s="40"/>
      <c r="E60" s="40"/>
      <c r="F60" s="40"/>
      <c r="G60" s="40"/>
      <c r="Q60" s="40"/>
      <c r="R60" s="3"/>
    </row>
    <row r="61" spans="1:18" ht="23.25" x14ac:dyDescent="0.2">
      <c r="R61" s="3"/>
    </row>
  </sheetData>
  <mergeCells count="49">
    <mergeCell ref="A43:F43"/>
    <mergeCell ref="A33:F33"/>
    <mergeCell ref="A34:F34"/>
    <mergeCell ref="A42:F42"/>
    <mergeCell ref="A39:F39"/>
    <mergeCell ref="A40:F40"/>
    <mergeCell ref="A35:F35"/>
    <mergeCell ref="A41:F41"/>
    <mergeCell ref="A36:F36"/>
    <mergeCell ref="A37:F37"/>
    <mergeCell ref="A19:F21"/>
    <mergeCell ref="M19:Q19"/>
    <mergeCell ref="G20:G21"/>
    <mergeCell ref="J20:J21"/>
    <mergeCell ref="M20:O20"/>
    <mergeCell ref="P20:Q20"/>
    <mergeCell ref="G19:L19"/>
    <mergeCell ref="H20:I20"/>
    <mergeCell ref="K20:L20"/>
    <mergeCell ref="A17:K17"/>
    <mergeCell ref="A7:B7"/>
    <mergeCell ref="C7:N7"/>
    <mergeCell ref="A9:B9"/>
    <mergeCell ref="C9:N9"/>
    <mergeCell ref="A10:B10"/>
    <mergeCell ref="C10:N10"/>
    <mergeCell ref="A12:B12"/>
    <mergeCell ref="C12:N12"/>
    <mergeCell ref="A13:B13"/>
    <mergeCell ref="C13:N13"/>
    <mergeCell ref="A16:K16"/>
    <mergeCell ref="A6:B6"/>
    <mergeCell ref="C6:N6"/>
    <mergeCell ref="A4:Q4"/>
    <mergeCell ref="A1:Q1"/>
    <mergeCell ref="A2:Q2"/>
    <mergeCell ref="A3:Q3"/>
    <mergeCell ref="A23:F23"/>
    <mergeCell ref="A28:F28"/>
    <mergeCell ref="A29:F29"/>
    <mergeCell ref="A38:F38"/>
    <mergeCell ref="A22:F22"/>
    <mergeCell ref="A24:F24"/>
    <mergeCell ref="A25:F25"/>
    <mergeCell ref="A32:F32"/>
    <mergeCell ref="A26:F26"/>
    <mergeCell ref="A27:F27"/>
    <mergeCell ref="A30:F30"/>
    <mergeCell ref="A31:F31"/>
  </mergeCells>
  <printOptions horizontalCentered="1"/>
  <pageMargins left="0.9055118110236221" right="0.70866141732283472" top="0.74803149606299213" bottom="0.74803149606299213" header="0.31496062992125984" footer="0.31496062992125984"/>
  <pageSetup scale="29" orientation="landscape" r:id="rId1"/>
  <headerFooter alignWithMargins="0">
    <oddFooter>&amp;C&amp;"Gotham Book,Normal"&amp;18Principio Rector 3  &amp;P  de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F68025-4842-4D04-AD94-74E7BAE08FF3}">
  <sheetPr>
    <tabColor rgb="FF00B0F0"/>
    <pageSetUpPr fitToPage="1"/>
  </sheetPr>
  <dimension ref="A1:AA61"/>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6" style="2" customWidth="1"/>
    <col min="2" max="2" width="14.28515625" style="2" customWidth="1"/>
    <col min="3" max="3" width="20.7109375" style="2" customWidth="1"/>
    <col min="4" max="4" width="31.42578125" style="2" customWidth="1"/>
    <col min="5" max="6" width="20.7109375" style="2" customWidth="1"/>
    <col min="7" max="7" width="32" style="2" customWidth="1"/>
    <col min="8" max="10" width="25.5703125" style="2" customWidth="1"/>
    <col min="11" max="11" width="24.5703125" style="2" customWidth="1"/>
    <col min="12" max="12" width="24.42578125" style="2" customWidth="1"/>
    <col min="13" max="13" width="28.140625" style="2" customWidth="1"/>
    <col min="14" max="15" width="25.5703125" style="2" customWidth="1"/>
    <col min="16" max="17" width="24.140625" style="2" customWidth="1"/>
    <col min="18" max="18" width="11.5703125" style="2" bestFit="1" customWidth="1"/>
    <col min="19" max="19" width="11.42578125" style="2"/>
    <col min="20" max="20" width="27.7109375" style="2" bestFit="1" customWidth="1"/>
    <col min="21" max="21" width="31.5703125" style="2" bestFit="1" customWidth="1"/>
    <col min="22" max="22" width="27.140625" style="2" bestFit="1" customWidth="1"/>
    <col min="23" max="23" width="31.5703125" style="2" bestFit="1" customWidth="1"/>
    <col min="24" max="24" width="12" style="2" bestFit="1" customWidth="1"/>
    <col min="25"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f>+'politica publica 3.2'!A7:B7</f>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2</v>
      </c>
      <c r="B10" s="408"/>
      <c r="C10" s="410" t="s">
        <v>47</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1</v>
      </c>
      <c r="B13" s="408"/>
      <c r="C13" s="410" t="s">
        <v>65</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2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27" s="3" customFormat="1" ht="12" customHeight="1" x14ac:dyDescent="0.2">
      <c r="A18" s="100"/>
      <c r="B18" s="100"/>
      <c r="C18" s="100"/>
      <c r="D18" s="100"/>
      <c r="E18" s="100"/>
      <c r="F18" s="100"/>
      <c r="G18" s="100"/>
      <c r="H18" s="100"/>
      <c r="I18" s="100"/>
      <c r="J18" s="100"/>
      <c r="K18" s="100"/>
      <c r="L18" s="100"/>
      <c r="M18" s="100"/>
      <c r="N18" s="100"/>
      <c r="O18" s="100"/>
      <c r="P18" s="100"/>
      <c r="Q18" s="100"/>
    </row>
    <row r="19" spans="1:27" s="3" customFormat="1" ht="30" customHeight="1" x14ac:dyDescent="0.2">
      <c r="A19" s="500" t="s">
        <v>38</v>
      </c>
      <c r="B19" s="417" t="s">
        <v>54</v>
      </c>
      <c r="C19" s="459"/>
      <c r="D19" s="459"/>
      <c r="E19" s="459"/>
      <c r="F19" s="459"/>
      <c r="G19" s="424" t="s">
        <v>5</v>
      </c>
      <c r="H19" s="425"/>
      <c r="I19" s="425"/>
      <c r="J19" s="425"/>
      <c r="K19" s="425"/>
      <c r="L19" s="426"/>
      <c r="M19" s="417" t="s">
        <v>17</v>
      </c>
      <c r="N19" s="417"/>
      <c r="O19" s="417"/>
      <c r="P19" s="417"/>
      <c r="Q19" s="420"/>
    </row>
    <row r="20" spans="1:27" s="3" customFormat="1" ht="57.75" customHeight="1" x14ac:dyDescent="0.2">
      <c r="A20" s="509"/>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27" s="3" customFormat="1" ht="99.75" customHeight="1" x14ac:dyDescent="0.2">
      <c r="A21" s="510"/>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27" s="3" customFormat="1" ht="42" customHeight="1" x14ac:dyDescent="0.2">
      <c r="A22" s="114"/>
      <c r="B22" s="460"/>
      <c r="C22" s="460"/>
      <c r="D22" s="460"/>
      <c r="E22" s="460"/>
      <c r="F22" s="460"/>
      <c r="G22" s="118"/>
      <c r="H22" s="108"/>
      <c r="I22" s="108"/>
      <c r="J22" s="108"/>
      <c r="K22" s="115"/>
      <c r="L22" s="115"/>
      <c r="M22" s="110"/>
      <c r="N22" s="110"/>
      <c r="O22" s="110"/>
      <c r="P22" s="115"/>
      <c r="Q22" s="115"/>
    </row>
    <row r="23" spans="1:27" s="3" customFormat="1" ht="59.25" customHeight="1" x14ac:dyDescent="0.35">
      <c r="A23" s="154" t="s">
        <v>168</v>
      </c>
      <c r="B23" s="464" t="s">
        <v>205</v>
      </c>
      <c r="C23" s="464"/>
      <c r="D23" s="464"/>
      <c r="E23" s="464"/>
      <c r="F23" s="464"/>
      <c r="G23" s="155" t="str">
        <f>G24</f>
        <v>Varios</v>
      </c>
      <c r="H23" s="156">
        <v>2550</v>
      </c>
      <c r="I23" s="156">
        <v>2520</v>
      </c>
      <c r="J23" s="156">
        <v>896</v>
      </c>
      <c r="K23" s="157">
        <v>0.35137254901960785</v>
      </c>
      <c r="L23" s="157">
        <v>0.35555555555555557</v>
      </c>
      <c r="M23" s="158">
        <v>37149909</v>
      </c>
      <c r="N23" s="158">
        <v>42936317.960000008</v>
      </c>
      <c r="O23" s="158">
        <v>23872073.629999999</v>
      </c>
      <c r="P23" s="157">
        <v>0.64258767444087139</v>
      </c>
      <c r="Q23" s="157">
        <v>0.55598790870329196</v>
      </c>
      <c r="R23" s="12"/>
    </row>
    <row r="24" spans="1:27" s="3" customFormat="1" ht="42.75" customHeight="1" x14ac:dyDescent="0.35">
      <c r="A24" s="159" t="s">
        <v>169</v>
      </c>
      <c r="B24" s="463" t="s">
        <v>33</v>
      </c>
      <c r="C24" s="463"/>
      <c r="D24" s="463"/>
      <c r="E24" s="463"/>
      <c r="F24" s="463"/>
      <c r="G24" s="155" t="s">
        <v>28</v>
      </c>
      <c r="H24" s="156">
        <v>2550</v>
      </c>
      <c r="I24" s="156">
        <v>2520</v>
      </c>
      <c r="J24" s="156">
        <v>896</v>
      </c>
      <c r="K24" s="157">
        <v>0.35137254901960785</v>
      </c>
      <c r="L24" s="157">
        <v>0.35555555555555557</v>
      </c>
      <c r="M24" s="158">
        <v>37149909</v>
      </c>
      <c r="N24" s="158">
        <v>42936317.960000008</v>
      </c>
      <c r="O24" s="158">
        <v>23872073.629999999</v>
      </c>
      <c r="P24" s="157">
        <v>0.64258767444087139</v>
      </c>
      <c r="Q24" s="157">
        <v>0.55598790870329196</v>
      </c>
      <c r="R24" s="12"/>
    </row>
    <row r="25" spans="1:27" s="3" customFormat="1" ht="49.5" customHeight="1" x14ac:dyDescent="0.35">
      <c r="A25" s="160" t="s">
        <v>135</v>
      </c>
      <c r="B25" s="461" t="s">
        <v>94</v>
      </c>
      <c r="C25" s="461"/>
      <c r="D25" s="461"/>
      <c r="E25" s="461"/>
      <c r="F25" s="461"/>
      <c r="G25" s="140" t="s">
        <v>43</v>
      </c>
      <c r="H25" s="136">
        <v>2500</v>
      </c>
      <c r="I25" s="136">
        <v>2500</v>
      </c>
      <c r="J25" s="136">
        <v>887</v>
      </c>
      <c r="K25" s="161">
        <v>0.3548</v>
      </c>
      <c r="L25" s="161">
        <v>0.3548</v>
      </c>
      <c r="M25" s="162">
        <v>35149909</v>
      </c>
      <c r="N25" s="162">
        <v>35854440.960000008</v>
      </c>
      <c r="O25" s="162">
        <v>19059357.629999999</v>
      </c>
      <c r="P25" s="161">
        <v>0.54223063934532512</v>
      </c>
      <c r="Q25" s="161">
        <v>0.53157592531600284</v>
      </c>
      <c r="R25" s="12"/>
    </row>
    <row r="26" spans="1:27" s="3" customFormat="1" ht="75.75" customHeight="1" x14ac:dyDescent="0.35">
      <c r="A26" s="160" t="s">
        <v>136</v>
      </c>
      <c r="B26" s="479" t="s">
        <v>95</v>
      </c>
      <c r="C26" s="479"/>
      <c r="D26" s="479"/>
      <c r="E26" s="479"/>
      <c r="F26" s="479"/>
      <c r="G26" s="140" t="s">
        <v>42</v>
      </c>
      <c r="H26" s="136">
        <v>50</v>
      </c>
      <c r="I26" s="136">
        <v>20</v>
      </c>
      <c r="J26" s="136">
        <v>9</v>
      </c>
      <c r="K26" s="161">
        <v>0.18</v>
      </c>
      <c r="L26" s="161">
        <v>0.45</v>
      </c>
      <c r="M26" s="162">
        <v>2000000</v>
      </c>
      <c r="N26" s="162">
        <v>5378972</v>
      </c>
      <c r="O26" s="162">
        <v>4812716</v>
      </c>
      <c r="P26" s="161">
        <v>2.406358</v>
      </c>
      <c r="Q26" s="161">
        <v>0.8947278401895381</v>
      </c>
      <c r="R26" s="12"/>
    </row>
    <row r="27" spans="1:27" s="3" customFormat="1" ht="66" customHeight="1" x14ac:dyDescent="0.2">
      <c r="A27" s="160">
        <v>3</v>
      </c>
      <c r="B27" s="479" t="s">
        <v>274</v>
      </c>
      <c r="C27" s="479"/>
      <c r="D27" s="479"/>
      <c r="E27" s="479"/>
      <c r="F27" s="479"/>
      <c r="G27" s="140" t="s">
        <v>42</v>
      </c>
      <c r="H27" s="136" t="s">
        <v>259</v>
      </c>
      <c r="I27" s="136" t="s">
        <v>259</v>
      </c>
      <c r="J27" s="136" t="s">
        <v>259</v>
      </c>
      <c r="K27" s="161" t="s">
        <v>259</v>
      </c>
      <c r="L27" s="161" t="s">
        <v>259</v>
      </c>
      <c r="M27" s="162">
        <v>0</v>
      </c>
      <c r="N27" s="162">
        <v>1702905</v>
      </c>
      <c r="O27" s="162">
        <v>0</v>
      </c>
      <c r="P27" s="161">
        <v>0</v>
      </c>
      <c r="Q27" s="161">
        <v>0</v>
      </c>
    </row>
    <row r="28" spans="1:27" s="3" customFormat="1" ht="29.25" customHeight="1" x14ac:dyDescent="0.2">
      <c r="A28" s="160"/>
      <c r="B28" s="461"/>
      <c r="C28" s="461"/>
      <c r="D28" s="461"/>
      <c r="E28" s="461"/>
      <c r="F28" s="461"/>
      <c r="G28" s="140"/>
      <c r="H28" s="136"/>
      <c r="I28" s="136"/>
      <c r="J28" s="136"/>
      <c r="K28" s="161"/>
      <c r="L28" s="161"/>
      <c r="M28" s="162"/>
      <c r="N28" s="162"/>
      <c r="O28" s="162"/>
      <c r="P28" s="161"/>
      <c r="Q28" s="161"/>
    </row>
    <row r="29" spans="1:27" s="3" customFormat="1" ht="21.75" customHeight="1" x14ac:dyDescent="0.2">
      <c r="A29" s="163"/>
      <c r="B29" s="464"/>
      <c r="C29" s="464"/>
      <c r="D29" s="464"/>
      <c r="E29" s="464"/>
      <c r="F29" s="464"/>
      <c r="G29" s="155"/>
      <c r="H29" s="156"/>
      <c r="I29" s="156"/>
      <c r="J29" s="156"/>
      <c r="K29" s="157"/>
      <c r="L29" s="157"/>
      <c r="M29" s="158"/>
      <c r="N29" s="158"/>
      <c r="O29" s="158"/>
      <c r="P29" s="157"/>
      <c r="Q29" s="157"/>
    </row>
    <row r="30" spans="1:27" s="3" customFormat="1" ht="33" customHeight="1" x14ac:dyDescent="0.2">
      <c r="A30" s="154"/>
      <c r="B30" s="464"/>
      <c r="C30" s="464"/>
      <c r="D30" s="464"/>
      <c r="E30" s="464"/>
      <c r="F30" s="464"/>
      <c r="G30" s="155"/>
      <c r="H30" s="156"/>
      <c r="I30" s="156"/>
      <c r="J30" s="156"/>
      <c r="K30" s="157"/>
      <c r="L30" s="157"/>
      <c r="M30" s="158"/>
      <c r="N30" s="158"/>
      <c r="O30" s="158"/>
      <c r="P30" s="157"/>
      <c r="Q30" s="157"/>
      <c r="S30" s="2"/>
      <c r="T30" s="2"/>
      <c r="U30" s="2"/>
      <c r="V30" s="2"/>
      <c r="W30" s="2"/>
      <c r="X30" s="2"/>
      <c r="Y30" s="2"/>
      <c r="Z30" s="2"/>
      <c r="AA30" s="2"/>
    </row>
    <row r="31" spans="1:27" s="3" customFormat="1" ht="49.5" customHeight="1" x14ac:dyDescent="0.2">
      <c r="A31" s="154" t="s">
        <v>170</v>
      </c>
      <c r="B31" s="503" t="s">
        <v>171</v>
      </c>
      <c r="C31" s="504"/>
      <c r="D31" s="504"/>
      <c r="E31" s="504"/>
      <c r="F31" s="505"/>
      <c r="G31" s="155" t="str">
        <f>G32</f>
        <v>Varios</v>
      </c>
      <c r="H31" s="156">
        <v>555</v>
      </c>
      <c r="I31" s="156">
        <v>555</v>
      </c>
      <c r="J31" s="156">
        <v>303</v>
      </c>
      <c r="K31" s="157">
        <v>0.54594594594594592</v>
      </c>
      <c r="L31" s="157">
        <v>0.54594594594594592</v>
      </c>
      <c r="M31" s="158">
        <v>22382285</v>
      </c>
      <c r="N31" s="158">
        <v>21992352.649999999</v>
      </c>
      <c r="O31" s="158">
        <v>9099657.6500000004</v>
      </c>
      <c r="P31" s="157">
        <v>0.4065562407948965</v>
      </c>
      <c r="Q31" s="157">
        <v>0.41376462967912625</v>
      </c>
      <c r="S31" s="2"/>
      <c r="T31" s="2"/>
      <c r="U31" s="2"/>
      <c r="V31" s="2"/>
      <c r="W31" s="2"/>
      <c r="X31" s="2"/>
      <c r="Y31" s="2"/>
      <c r="Z31" s="2"/>
      <c r="AA31" s="2"/>
    </row>
    <row r="32" spans="1:27" s="3" customFormat="1" ht="36" customHeight="1" x14ac:dyDescent="0.2">
      <c r="A32" s="154" t="s">
        <v>169</v>
      </c>
      <c r="B32" s="463" t="s">
        <v>33</v>
      </c>
      <c r="C32" s="463"/>
      <c r="D32" s="463"/>
      <c r="E32" s="463"/>
      <c r="F32" s="463"/>
      <c r="G32" s="155" t="s">
        <v>28</v>
      </c>
      <c r="H32" s="156">
        <v>555</v>
      </c>
      <c r="I32" s="156">
        <v>555</v>
      </c>
      <c r="J32" s="156">
        <v>303</v>
      </c>
      <c r="K32" s="157">
        <v>0.54594594594594592</v>
      </c>
      <c r="L32" s="157">
        <v>0.54594594594594592</v>
      </c>
      <c r="M32" s="158">
        <v>22382285</v>
      </c>
      <c r="N32" s="158">
        <v>21992352.649999999</v>
      </c>
      <c r="O32" s="158">
        <v>9099657.6500000004</v>
      </c>
      <c r="P32" s="157">
        <v>0.4065562407948965</v>
      </c>
      <c r="Q32" s="157">
        <v>0.41376462967912625</v>
      </c>
      <c r="S32" s="2"/>
      <c r="T32" s="2"/>
      <c r="U32" s="2"/>
      <c r="V32" s="2"/>
      <c r="W32" s="2"/>
      <c r="X32" s="2"/>
      <c r="Y32" s="2"/>
      <c r="Z32" s="2"/>
      <c r="AA32" s="2"/>
    </row>
    <row r="33" spans="1:27" s="3" customFormat="1" ht="60" customHeight="1" x14ac:dyDescent="0.2">
      <c r="A33" s="160" t="s">
        <v>135</v>
      </c>
      <c r="B33" s="479" t="s">
        <v>96</v>
      </c>
      <c r="C33" s="479"/>
      <c r="D33" s="479"/>
      <c r="E33" s="479"/>
      <c r="F33" s="479"/>
      <c r="G33" s="140" t="s">
        <v>80</v>
      </c>
      <c r="H33" s="136">
        <v>550</v>
      </c>
      <c r="I33" s="136">
        <v>550</v>
      </c>
      <c r="J33" s="136">
        <v>300</v>
      </c>
      <c r="K33" s="161">
        <v>0.54545454545454541</v>
      </c>
      <c r="L33" s="161">
        <v>0.54545454545454541</v>
      </c>
      <c r="M33" s="162">
        <v>12751265</v>
      </c>
      <c r="N33" s="162">
        <v>12628715.109999998</v>
      </c>
      <c r="O33" s="162">
        <v>4963125.1099999994</v>
      </c>
      <c r="P33" s="161">
        <v>0.38922609717545664</v>
      </c>
      <c r="Q33" s="161">
        <v>0.39300317306785776</v>
      </c>
      <c r="S33" s="2"/>
      <c r="T33" s="2"/>
      <c r="U33" s="2"/>
      <c r="V33" s="2"/>
      <c r="W33" s="2"/>
      <c r="X33" s="2"/>
      <c r="Y33" s="2"/>
      <c r="Z33" s="2"/>
      <c r="AA33" s="2"/>
    </row>
    <row r="34" spans="1:27" s="3" customFormat="1" ht="48.75" customHeight="1" x14ac:dyDescent="0.2">
      <c r="A34" s="163" t="s">
        <v>136</v>
      </c>
      <c r="B34" s="461" t="s">
        <v>97</v>
      </c>
      <c r="C34" s="461"/>
      <c r="D34" s="461"/>
      <c r="E34" s="461"/>
      <c r="F34" s="461"/>
      <c r="G34" s="140" t="s">
        <v>118</v>
      </c>
      <c r="H34" s="136">
        <v>5</v>
      </c>
      <c r="I34" s="136">
        <v>5</v>
      </c>
      <c r="J34" s="136">
        <v>3</v>
      </c>
      <c r="K34" s="161">
        <v>0.6</v>
      </c>
      <c r="L34" s="161">
        <v>0.6</v>
      </c>
      <c r="M34" s="162">
        <v>9631020</v>
      </c>
      <c r="N34" s="162">
        <v>8732561.7400000002</v>
      </c>
      <c r="O34" s="162">
        <v>4105456.7399999998</v>
      </c>
      <c r="P34" s="161">
        <v>0.42627434477345078</v>
      </c>
      <c r="Q34" s="161">
        <v>0.47013200275409672</v>
      </c>
      <c r="S34" s="2"/>
      <c r="T34" s="2"/>
      <c r="U34" s="2"/>
      <c r="V34" s="2"/>
      <c r="W34" s="2"/>
      <c r="X34" s="2"/>
      <c r="Y34" s="2"/>
      <c r="Z34" s="2"/>
      <c r="AA34" s="2"/>
    </row>
    <row r="35" spans="1:27" s="3" customFormat="1" ht="56.25" customHeight="1" x14ac:dyDescent="0.2">
      <c r="A35" s="160">
        <v>3</v>
      </c>
      <c r="B35" s="470" t="s">
        <v>206</v>
      </c>
      <c r="C35" s="471"/>
      <c r="D35" s="471"/>
      <c r="E35" s="471"/>
      <c r="F35" s="472"/>
      <c r="G35" s="155" t="s">
        <v>259</v>
      </c>
      <c r="H35" s="136" t="s">
        <v>259</v>
      </c>
      <c r="I35" s="136" t="s">
        <v>259</v>
      </c>
      <c r="J35" s="136" t="s">
        <v>259</v>
      </c>
      <c r="K35" s="136" t="s">
        <v>259</v>
      </c>
      <c r="L35" s="136" t="s">
        <v>259</v>
      </c>
      <c r="M35" s="162">
        <v>0</v>
      </c>
      <c r="N35" s="162">
        <v>611098.5</v>
      </c>
      <c r="O35" s="162">
        <v>11098.5</v>
      </c>
      <c r="P35" s="161">
        <v>0</v>
      </c>
      <c r="Q35" s="161">
        <v>1.8161556606668156E-2</v>
      </c>
      <c r="S35" s="2"/>
      <c r="T35" s="2"/>
      <c r="U35" s="2"/>
      <c r="V35" s="2"/>
      <c r="W35" s="2"/>
      <c r="X35" s="2"/>
      <c r="Y35" s="2"/>
      <c r="Z35" s="2"/>
      <c r="AA35" s="2"/>
    </row>
    <row r="36" spans="1:27" s="3" customFormat="1" ht="91.5" customHeight="1" x14ac:dyDescent="0.2">
      <c r="A36" s="163">
        <v>4</v>
      </c>
      <c r="B36" s="480" t="s">
        <v>207</v>
      </c>
      <c r="C36" s="481"/>
      <c r="D36" s="481"/>
      <c r="E36" s="481"/>
      <c r="F36" s="482"/>
      <c r="G36" s="155" t="s">
        <v>259</v>
      </c>
      <c r="H36" s="140" t="s">
        <v>259</v>
      </c>
      <c r="I36" s="140" t="s">
        <v>259</v>
      </c>
      <c r="J36" s="136" t="s">
        <v>259</v>
      </c>
      <c r="K36" s="136" t="s">
        <v>259</v>
      </c>
      <c r="L36" s="136" t="s">
        <v>259</v>
      </c>
      <c r="M36" s="162">
        <v>0</v>
      </c>
      <c r="N36" s="162">
        <v>19977.3</v>
      </c>
      <c r="O36" s="162">
        <v>19977.3</v>
      </c>
      <c r="P36" s="161">
        <v>0</v>
      </c>
      <c r="Q36" s="161">
        <v>1</v>
      </c>
      <c r="S36" s="2"/>
      <c r="T36" s="2"/>
      <c r="U36" s="2"/>
      <c r="V36" s="2"/>
      <c r="W36" s="2"/>
      <c r="X36" s="2"/>
      <c r="Y36" s="2"/>
      <c r="Z36" s="2"/>
      <c r="AA36" s="2"/>
    </row>
    <row r="37" spans="1:27" s="3" customFormat="1" ht="38.25" customHeight="1" x14ac:dyDescent="0.2">
      <c r="A37" s="160"/>
      <c r="B37" s="480"/>
      <c r="C37" s="481"/>
      <c r="D37" s="481"/>
      <c r="E37" s="481"/>
      <c r="F37" s="482"/>
      <c r="G37" s="140"/>
      <c r="H37" s="136"/>
      <c r="I37" s="136"/>
      <c r="J37" s="136"/>
      <c r="K37" s="161"/>
      <c r="L37" s="161"/>
      <c r="M37" s="162"/>
      <c r="N37" s="162"/>
      <c r="O37" s="162"/>
      <c r="P37" s="161"/>
      <c r="Q37" s="161"/>
      <c r="S37" s="2"/>
      <c r="T37" s="303"/>
      <c r="U37" s="2"/>
      <c r="V37" s="2"/>
      <c r="W37" s="2"/>
      <c r="X37" s="2"/>
      <c r="Y37" s="2"/>
      <c r="Z37" s="2"/>
      <c r="AA37" s="2"/>
    </row>
    <row r="38" spans="1:27" ht="32.25" customHeight="1" x14ac:dyDescent="0.2">
      <c r="A38" s="163"/>
      <c r="B38" s="470"/>
      <c r="C38" s="471"/>
      <c r="D38" s="471"/>
      <c r="E38" s="471"/>
      <c r="F38" s="472"/>
      <c r="G38" s="140"/>
      <c r="H38" s="136"/>
      <c r="I38" s="136"/>
      <c r="J38" s="136"/>
      <c r="K38" s="161"/>
      <c r="L38" s="161"/>
      <c r="M38" s="162"/>
      <c r="N38" s="162"/>
      <c r="O38" s="162"/>
      <c r="P38" s="161"/>
      <c r="Q38" s="161"/>
    </row>
    <row r="39" spans="1:27" ht="3" customHeight="1" x14ac:dyDescent="0.2">
      <c r="A39" s="160"/>
      <c r="B39" s="470"/>
      <c r="C39" s="471"/>
      <c r="D39" s="471"/>
      <c r="E39" s="471"/>
      <c r="F39" s="472"/>
      <c r="G39" s="140"/>
      <c r="H39" s="136"/>
      <c r="I39" s="136"/>
      <c r="J39" s="136"/>
      <c r="K39" s="161"/>
      <c r="L39" s="161"/>
      <c r="M39" s="162"/>
      <c r="N39" s="162"/>
      <c r="O39" s="162"/>
      <c r="P39" s="161"/>
      <c r="Q39" s="161"/>
    </row>
    <row r="40" spans="1:27" ht="19.5" hidden="1" customHeight="1" x14ac:dyDescent="0.2">
      <c r="A40" s="163"/>
      <c r="B40" s="461"/>
      <c r="C40" s="461"/>
      <c r="D40" s="461"/>
      <c r="E40" s="461"/>
      <c r="F40" s="461"/>
      <c r="G40" s="140"/>
      <c r="H40" s="136"/>
      <c r="I40" s="136"/>
      <c r="J40" s="136"/>
      <c r="K40" s="137"/>
      <c r="L40" s="137"/>
      <c r="M40" s="138"/>
      <c r="N40" s="138"/>
      <c r="O40" s="138"/>
      <c r="P40" s="137"/>
      <c r="Q40" s="137"/>
    </row>
    <row r="41" spans="1:27" ht="45.75" customHeight="1" x14ac:dyDescent="0.2">
      <c r="A41" s="491" t="s">
        <v>124</v>
      </c>
      <c r="B41" s="467"/>
      <c r="C41" s="467"/>
      <c r="D41" s="467"/>
      <c r="E41" s="467"/>
      <c r="F41" s="467"/>
      <c r="G41" s="146" t="s">
        <v>28</v>
      </c>
      <c r="H41" s="146">
        <v>3105</v>
      </c>
      <c r="I41" s="146">
        <v>3075</v>
      </c>
      <c r="J41" s="146">
        <v>1199</v>
      </c>
      <c r="K41" s="177">
        <v>0.3861513687600644</v>
      </c>
      <c r="L41" s="177">
        <v>0.38991869918699185</v>
      </c>
      <c r="M41" s="172">
        <v>59532194</v>
      </c>
      <c r="N41" s="172">
        <v>64928670.610000007</v>
      </c>
      <c r="O41" s="172">
        <v>32971731.280000001</v>
      </c>
      <c r="P41" s="177">
        <v>0.55384707104864972</v>
      </c>
      <c r="Q41" s="261">
        <v>0.50781466754567817</v>
      </c>
    </row>
    <row r="42" spans="1:27" ht="34.5" customHeight="1" x14ac:dyDescent="0.35">
      <c r="A42" s="181"/>
      <c r="B42" s="511"/>
      <c r="C42" s="512"/>
      <c r="D42" s="512"/>
      <c r="E42" s="512"/>
      <c r="F42" s="512"/>
      <c r="G42" s="143"/>
      <c r="H42" s="167"/>
      <c r="I42" s="167"/>
      <c r="J42" s="167"/>
      <c r="K42" s="176"/>
      <c r="L42" s="176"/>
      <c r="M42" s="182"/>
      <c r="N42" s="182"/>
      <c r="O42" s="182"/>
      <c r="P42" s="176"/>
      <c r="Q42" s="176"/>
      <c r="S42" s="8"/>
    </row>
    <row r="43" spans="1:27" ht="42" customHeight="1" x14ac:dyDescent="0.2">
      <c r="A43" s="491" t="s">
        <v>208</v>
      </c>
      <c r="B43" s="467"/>
      <c r="C43" s="467"/>
      <c r="D43" s="467"/>
      <c r="E43" s="467"/>
      <c r="F43" s="467"/>
      <c r="G43" s="146" t="s">
        <v>28</v>
      </c>
      <c r="H43" s="146">
        <v>3191</v>
      </c>
      <c r="I43" s="146">
        <v>3173</v>
      </c>
      <c r="J43" s="146">
        <v>1294</v>
      </c>
      <c r="K43" s="177">
        <v>0.4055155123785647</v>
      </c>
      <c r="L43" s="177">
        <v>0.40781594705326191</v>
      </c>
      <c r="M43" s="172">
        <v>66310451</v>
      </c>
      <c r="N43" s="172">
        <v>70585105.610000014</v>
      </c>
      <c r="O43" s="172">
        <v>36495955.32</v>
      </c>
      <c r="P43" s="177">
        <v>0.55038014022857418</v>
      </c>
      <c r="Q43" s="261">
        <v>0.51704895819876062</v>
      </c>
      <c r="S43" s="8"/>
    </row>
    <row r="44" spans="1:27" ht="11.25" customHeight="1" x14ac:dyDescent="0.2">
      <c r="A44" s="149"/>
      <c r="B44" s="149"/>
      <c r="C44" s="149"/>
      <c r="D44" s="149"/>
      <c r="E44" s="149"/>
      <c r="F44" s="149"/>
      <c r="G44" s="149"/>
      <c r="H44" s="149"/>
      <c r="I44" s="149"/>
      <c r="J44" s="149"/>
      <c r="K44" s="149"/>
      <c r="L44" s="149"/>
      <c r="M44" s="149"/>
      <c r="N44" s="149"/>
      <c r="O44" s="149"/>
      <c r="P44" s="149"/>
      <c r="Q44" s="149"/>
      <c r="S44" s="8"/>
    </row>
    <row r="45" spans="1:27" ht="32.25" customHeight="1" x14ac:dyDescent="0.4">
      <c r="A45" s="149" t="s">
        <v>81</v>
      </c>
      <c r="B45" s="149"/>
      <c r="C45" s="149"/>
      <c r="D45" s="149"/>
      <c r="E45" s="149"/>
      <c r="F45" s="149"/>
      <c r="G45" s="149"/>
      <c r="H45" s="149"/>
      <c r="I45" s="149"/>
      <c r="J45" s="149"/>
      <c r="K45" s="149"/>
      <c r="L45" s="149"/>
      <c r="M45" s="149"/>
      <c r="N45" s="149"/>
      <c r="O45" s="149"/>
      <c r="P45" s="149"/>
      <c r="Q45" s="149"/>
      <c r="S45" s="242"/>
      <c r="T45" s="289"/>
      <c r="U45" s="290"/>
      <c r="V45" s="290"/>
      <c r="W45" s="290"/>
      <c r="X45" s="296"/>
      <c r="Y45" s="296"/>
      <c r="Z45" s="296"/>
    </row>
    <row r="46" spans="1:27" ht="25.5" customHeight="1" x14ac:dyDescent="0.4">
      <c r="A46" s="152" t="s">
        <v>82</v>
      </c>
      <c r="B46" s="149"/>
      <c r="C46" s="149"/>
      <c r="D46" s="149"/>
      <c r="E46" s="149"/>
      <c r="F46" s="149"/>
      <c r="G46" s="149"/>
      <c r="H46" s="149"/>
      <c r="I46" s="149"/>
      <c r="J46" s="149"/>
      <c r="K46" s="149"/>
      <c r="L46" s="149"/>
      <c r="M46" s="149"/>
      <c r="N46" s="149"/>
      <c r="O46" s="149"/>
      <c r="P46" s="149"/>
      <c r="Q46" s="153"/>
      <c r="S46" s="291"/>
      <c r="T46" s="289"/>
      <c r="U46" s="290"/>
      <c r="V46" s="290"/>
      <c r="W46" s="290"/>
      <c r="X46" s="296"/>
      <c r="Y46" s="296"/>
      <c r="Z46" s="296"/>
    </row>
    <row r="47" spans="1:27" ht="27" customHeight="1" x14ac:dyDescent="0.4">
      <c r="A47" s="513" t="s">
        <v>290</v>
      </c>
      <c r="B47" s="513"/>
      <c r="C47" s="513"/>
      <c r="D47" s="513"/>
      <c r="E47" s="513"/>
      <c r="F47" s="513"/>
      <c r="G47" s="513"/>
      <c r="H47" s="513"/>
      <c r="I47" s="513"/>
      <c r="J47" s="152"/>
      <c r="K47" s="152"/>
      <c r="L47" s="152"/>
      <c r="M47" s="152"/>
      <c r="N47" s="152"/>
      <c r="O47" s="149"/>
      <c r="P47" s="149"/>
      <c r="Q47" s="153"/>
      <c r="S47" s="292"/>
      <c r="T47" s="289"/>
      <c r="U47" s="298"/>
      <c r="V47" s="298"/>
      <c r="W47" s="298"/>
      <c r="X47" s="296"/>
      <c r="Y47" s="296"/>
      <c r="Z47" s="296"/>
    </row>
    <row r="48" spans="1:27" ht="26.25" x14ac:dyDescent="0.4">
      <c r="A48" s="513" t="s">
        <v>278</v>
      </c>
      <c r="B48" s="513"/>
      <c r="C48" s="513"/>
      <c r="D48" s="513"/>
      <c r="E48" s="513"/>
      <c r="F48" s="513"/>
      <c r="G48" s="513"/>
      <c r="H48" s="513"/>
      <c r="I48" s="513"/>
      <c r="J48" s="152"/>
      <c r="K48" s="152"/>
      <c r="L48" s="152"/>
      <c r="M48" s="152"/>
      <c r="N48" s="152"/>
      <c r="O48" s="149"/>
      <c r="P48" s="149"/>
      <c r="Q48" s="153"/>
      <c r="S48" s="293"/>
      <c r="T48" s="289"/>
      <c r="U48" s="298"/>
      <c r="V48" s="298"/>
      <c r="W48" s="298"/>
      <c r="X48" s="296"/>
      <c r="Y48" s="296"/>
      <c r="Z48" s="296"/>
    </row>
    <row r="49" spans="1:27" ht="25.5" x14ac:dyDescent="0.35">
      <c r="A49" s="513" t="s">
        <v>279</v>
      </c>
      <c r="B49" s="513"/>
      <c r="C49" s="513"/>
      <c r="D49" s="513"/>
      <c r="E49" s="513"/>
      <c r="F49" s="513"/>
      <c r="G49" s="513"/>
      <c r="H49" s="513"/>
      <c r="I49" s="513"/>
      <c r="J49" s="174"/>
      <c r="K49" s="174"/>
      <c r="L49" s="174"/>
      <c r="M49" s="174"/>
      <c r="N49" s="174"/>
      <c r="O49" s="174"/>
      <c r="P49" s="174"/>
      <c r="Q49" s="174"/>
      <c r="S49" s="294"/>
      <c r="T49" s="58"/>
      <c r="U49" s="297"/>
      <c r="V49" s="297"/>
      <c r="W49" s="297"/>
      <c r="X49" s="296"/>
      <c r="Y49" s="296"/>
      <c r="Z49" s="296"/>
      <c r="AA49" s="296"/>
    </row>
    <row r="50" spans="1:27" ht="23.25" customHeight="1" x14ac:dyDescent="0.35">
      <c r="F50" s="3"/>
      <c r="G50" s="3"/>
      <c r="H50" s="3"/>
      <c r="I50" s="3"/>
      <c r="J50" s="35"/>
      <c r="K50" s="36"/>
      <c r="L50" s="37"/>
      <c r="M50" s="37"/>
      <c r="N50" s="37"/>
      <c r="O50" s="3"/>
      <c r="P50" s="3"/>
      <c r="Q50" s="3"/>
      <c r="R50" s="3"/>
      <c r="T50" s="58"/>
      <c r="U50" s="297"/>
      <c r="V50" s="297"/>
      <c r="W50" s="297"/>
      <c r="X50" s="296"/>
      <c r="Y50" s="296"/>
      <c r="Z50" s="296"/>
      <c r="AA50" s="296"/>
    </row>
    <row r="51" spans="1:27" ht="27" customHeight="1" x14ac:dyDescent="0.4">
      <c r="F51" s="3"/>
      <c r="G51" s="3"/>
      <c r="H51" s="3"/>
      <c r="I51" s="3"/>
      <c r="J51" s="3"/>
      <c r="K51" s="3"/>
      <c r="L51" s="3"/>
      <c r="M51" s="3"/>
      <c r="N51" s="3"/>
      <c r="O51" s="3"/>
      <c r="P51" s="3"/>
      <c r="Q51" s="3"/>
      <c r="R51" s="3"/>
      <c r="T51" s="289"/>
      <c r="U51" s="298"/>
      <c r="V51" s="298"/>
      <c r="W51" s="298"/>
      <c r="X51" s="296"/>
      <c r="Y51" s="296"/>
      <c r="Z51" s="296"/>
      <c r="AA51" s="296"/>
    </row>
    <row r="52" spans="1:27" ht="26.25" x14ac:dyDescent="0.4">
      <c r="F52" s="3"/>
      <c r="G52" s="3"/>
      <c r="H52" s="3"/>
      <c r="I52" s="3"/>
      <c r="J52" s="3"/>
      <c r="K52" s="3"/>
      <c r="L52" s="3"/>
      <c r="M52" s="3"/>
      <c r="N52" s="3"/>
      <c r="O52" s="3"/>
      <c r="P52" s="3"/>
      <c r="Q52" s="3"/>
      <c r="R52" s="3"/>
      <c r="T52" s="289"/>
      <c r="U52" s="298"/>
      <c r="V52" s="298"/>
      <c r="W52" s="298"/>
      <c r="X52" s="296"/>
      <c r="Y52" s="296"/>
      <c r="Z52" s="296"/>
      <c r="AA52" s="296"/>
    </row>
    <row r="53" spans="1:27" ht="25.5" x14ac:dyDescent="0.35">
      <c r="R53" s="3"/>
      <c r="T53" s="58"/>
      <c r="U53" s="297"/>
      <c r="V53" s="297"/>
      <c r="W53" s="297"/>
      <c r="X53" s="296"/>
      <c r="Y53" s="296"/>
      <c r="Z53" s="296"/>
      <c r="AA53" s="296"/>
    </row>
    <row r="54" spans="1:27" ht="25.5" x14ac:dyDescent="0.35">
      <c r="T54" s="58"/>
      <c r="U54" s="297"/>
      <c r="V54" s="297"/>
      <c r="W54" s="297"/>
      <c r="X54" s="296"/>
      <c r="Y54" s="296"/>
      <c r="Z54" s="296"/>
      <c r="AA54" s="296"/>
    </row>
    <row r="55" spans="1:27" ht="26.25" x14ac:dyDescent="0.4">
      <c r="T55" s="289"/>
      <c r="U55" s="290"/>
      <c r="V55" s="290"/>
      <c r="W55" s="290"/>
      <c r="X55" s="296"/>
      <c r="Y55" s="296"/>
      <c r="Z55" s="296"/>
      <c r="AA55" s="296"/>
    </row>
    <row r="56" spans="1:27" ht="26.25" x14ac:dyDescent="0.4">
      <c r="T56" s="289"/>
      <c r="U56" s="290"/>
      <c r="V56" s="290"/>
      <c r="W56" s="290"/>
      <c r="X56" s="296"/>
      <c r="Y56" s="296"/>
      <c r="Z56" s="296"/>
      <c r="AA56" s="296"/>
    </row>
    <row r="57" spans="1:27" ht="25.5" x14ac:dyDescent="0.35">
      <c r="T57" s="58"/>
      <c r="U57" s="295"/>
      <c r="V57" s="295"/>
      <c r="W57" s="295"/>
      <c r="X57" s="296"/>
      <c r="Y57" s="296"/>
      <c r="Z57" s="296"/>
      <c r="AA57" s="296"/>
    </row>
    <row r="58" spans="1:27" ht="25.5" x14ac:dyDescent="0.35">
      <c r="T58" s="58"/>
      <c r="U58" s="295"/>
      <c r="V58" s="295"/>
      <c r="W58" s="295"/>
      <c r="X58" s="296"/>
      <c r="Y58" s="296"/>
      <c r="Z58" s="296"/>
      <c r="AA58" s="296"/>
    </row>
    <row r="59" spans="1:27" ht="25.5" x14ac:dyDescent="0.35">
      <c r="T59" s="58"/>
      <c r="U59" s="295"/>
      <c r="V59" s="295"/>
      <c r="W59" s="295"/>
      <c r="X59" s="296"/>
      <c r="Y59" s="296"/>
      <c r="Z59" s="296"/>
      <c r="AA59" s="296"/>
    </row>
    <row r="60" spans="1:27" ht="25.5" x14ac:dyDescent="0.35">
      <c r="T60" s="58"/>
      <c r="U60" s="295"/>
      <c r="V60" s="295"/>
      <c r="W60" s="295"/>
      <c r="X60" s="296"/>
      <c r="Y60" s="296"/>
      <c r="Z60" s="296"/>
      <c r="AA60" s="296"/>
    </row>
    <row r="61" spans="1:27" ht="25.5" x14ac:dyDescent="0.35">
      <c r="T61" s="58"/>
      <c r="U61" s="297"/>
      <c r="V61" s="297"/>
      <c r="W61" s="297"/>
      <c r="X61" s="296"/>
      <c r="Y61" s="296"/>
      <c r="Z61" s="296"/>
      <c r="AA61" s="296"/>
    </row>
  </sheetData>
  <mergeCells count="55">
    <mergeCell ref="A49:I49"/>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 ref="A13:B13"/>
    <mergeCell ref="C13:N13"/>
    <mergeCell ref="A16:H16"/>
    <mergeCell ref="B25:F25"/>
    <mergeCell ref="A19:A21"/>
    <mergeCell ref="B19:F19"/>
    <mergeCell ref="G19:L19"/>
    <mergeCell ref="M19:Q19"/>
    <mergeCell ref="B20:F20"/>
    <mergeCell ref="G20:G21"/>
    <mergeCell ref="H20:I20"/>
    <mergeCell ref="J20:J21"/>
    <mergeCell ref="K20:L20"/>
    <mergeCell ref="M20:O20"/>
    <mergeCell ref="P20:Q20"/>
    <mergeCell ref="B21:F21"/>
    <mergeCell ref="B22:F22"/>
    <mergeCell ref="B23:F23"/>
    <mergeCell ref="B24:F24"/>
    <mergeCell ref="B32:F32"/>
    <mergeCell ref="B33:F33"/>
    <mergeCell ref="B34:F34"/>
    <mergeCell ref="B26:F26"/>
    <mergeCell ref="B27:F27"/>
    <mergeCell ref="B28:F28"/>
    <mergeCell ref="B29:F29"/>
    <mergeCell ref="B30:F30"/>
    <mergeCell ref="B31:F31"/>
    <mergeCell ref="B35:F35"/>
    <mergeCell ref="B38:F38"/>
    <mergeCell ref="B39:F39"/>
    <mergeCell ref="B40:F40"/>
    <mergeCell ref="A41:F41"/>
    <mergeCell ref="B42:F42"/>
    <mergeCell ref="A43:F43"/>
    <mergeCell ref="B37:F37"/>
    <mergeCell ref="B36:F36"/>
    <mergeCell ref="A48:I48"/>
    <mergeCell ref="A47:I47"/>
  </mergeCells>
  <printOptions horizontalCentered="1"/>
  <pageMargins left="0.9055118110236221" right="0.70866141732283472" top="0.74803149606299213" bottom="0.74803149606299213" header="0.31496062992125984" footer="0.31496062992125984"/>
  <pageSetup scale="29" orientation="landscape" r:id="rId1"/>
  <headerFooter alignWithMargins="0">
    <oddFooter>&amp;C&amp;"Gotham Book,Normal"&amp;18Principio Rector 3  &amp;P  de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9968B-7639-46B3-AAD5-40C4FFF094FF}">
  <sheetPr>
    <tabColor rgb="FF00B0F0"/>
    <pageSetUpPr fitToPage="1"/>
  </sheetPr>
  <dimension ref="A1:AA90"/>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6" style="2" customWidth="1"/>
    <col min="2" max="2" width="14.28515625" style="2" customWidth="1"/>
    <col min="3" max="3" width="20.7109375" style="2" customWidth="1"/>
    <col min="4" max="4" width="31.42578125" style="2" customWidth="1"/>
    <col min="5" max="6" width="20.7109375" style="2" customWidth="1"/>
    <col min="7" max="7" width="32" style="2" customWidth="1"/>
    <col min="8" max="10" width="25.5703125" style="2" customWidth="1"/>
    <col min="11" max="11" width="24.5703125" style="2" customWidth="1"/>
    <col min="12" max="12" width="24.42578125" style="2" customWidth="1"/>
    <col min="13" max="13" width="28.140625" style="2" customWidth="1"/>
    <col min="14" max="15" width="25.5703125" style="2" customWidth="1"/>
    <col min="16" max="17" width="24.140625" style="2" customWidth="1"/>
    <col min="18" max="18" width="11.5703125" style="2" bestFit="1" customWidth="1"/>
    <col min="19" max="19" width="11.42578125" style="2"/>
    <col min="20" max="20" width="27.7109375" style="2" bestFit="1" customWidth="1"/>
    <col min="21" max="21" width="31.5703125" style="2" bestFit="1" customWidth="1"/>
    <col min="22" max="22" width="27.140625" style="2" bestFit="1" customWidth="1"/>
    <col min="23" max="23" width="31.5703125" style="2" bestFit="1" customWidth="1"/>
    <col min="24" max="24" width="12" style="2" bestFit="1" customWidth="1"/>
    <col min="25"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f>+'politica publica 3.2'!A7:B7</f>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2</v>
      </c>
      <c r="B10" s="408"/>
      <c r="C10" s="410" t="s">
        <v>47</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2</v>
      </c>
      <c r="B13" s="408"/>
      <c r="C13" s="410" t="s">
        <v>272</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2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27" s="3" customFormat="1" ht="12" customHeight="1" x14ac:dyDescent="0.2">
      <c r="A18" s="100"/>
      <c r="B18" s="100"/>
      <c r="C18" s="100"/>
      <c r="D18" s="100"/>
      <c r="E18" s="100"/>
      <c r="F18" s="100"/>
      <c r="G18" s="100"/>
      <c r="H18" s="100"/>
      <c r="I18" s="100"/>
      <c r="J18" s="100"/>
      <c r="K18" s="100"/>
      <c r="L18" s="100"/>
      <c r="M18" s="100"/>
      <c r="N18" s="100"/>
      <c r="O18" s="100"/>
      <c r="P18" s="100"/>
      <c r="Q18" s="100"/>
    </row>
    <row r="19" spans="1:27" s="3" customFormat="1" ht="30" customHeight="1" x14ac:dyDescent="0.2">
      <c r="A19" s="500" t="s">
        <v>38</v>
      </c>
      <c r="B19" s="417" t="s">
        <v>54</v>
      </c>
      <c r="C19" s="459"/>
      <c r="D19" s="459"/>
      <c r="E19" s="459"/>
      <c r="F19" s="459"/>
      <c r="G19" s="424" t="s">
        <v>5</v>
      </c>
      <c r="H19" s="425"/>
      <c r="I19" s="425"/>
      <c r="J19" s="425"/>
      <c r="K19" s="425"/>
      <c r="L19" s="426"/>
      <c r="M19" s="417" t="s">
        <v>17</v>
      </c>
      <c r="N19" s="417"/>
      <c r="O19" s="417"/>
      <c r="P19" s="417"/>
      <c r="Q19" s="420"/>
    </row>
    <row r="20" spans="1:27" s="3" customFormat="1" ht="57.75" customHeight="1" x14ac:dyDescent="0.2">
      <c r="A20" s="509"/>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27" s="3" customFormat="1" ht="99.75" customHeight="1" x14ac:dyDescent="0.2">
      <c r="A21" s="510"/>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27" s="3" customFormat="1" ht="42" customHeight="1" x14ac:dyDescent="0.2">
      <c r="A22" s="114"/>
      <c r="B22" s="460"/>
      <c r="C22" s="460"/>
      <c r="D22" s="460"/>
      <c r="E22" s="460"/>
      <c r="F22" s="460"/>
      <c r="G22" s="118"/>
      <c r="H22" s="108"/>
      <c r="I22" s="108"/>
      <c r="J22" s="108"/>
      <c r="K22" s="115"/>
      <c r="L22" s="115"/>
      <c r="M22" s="110"/>
      <c r="N22" s="110"/>
      <c r="O22" s="110"/>
      <c r="P22" s="115"/>
      <c r="Q22" s="115"/>
    </row>
    <row r="23" spans="1:27" s="3" customFormat="1" ht="59.25" customHeight="1" x14ac:dyDescent="0.35">
      <c r="A23" s="154" t="s">
        <v>168</v>
      </c>
      <c r="B23" s="464" t="s">
        <v>205</v>
      </c>
      <c r="C23" s="464"/>
      <c r="D23" s="464"/>
      <c r="E23" s="464"/>
      <c r="F23" s="464"/>
      <c r="G23" s="155" t="str">
        <f>G24</f>
        <v>Apoyo-Otorgar</v>
      </c>
      <c r="H23" s="156">
        <v>1</v>
      </c>
      <c r="I23" s="156">
        <v>1</v>
      </c>
      <c r="J23" s="156">
        <v>0</v>
      </c>
      <c r="K23" s="157">
        <v>0</v>
      </c>
      <c r="L23" s="157">
        <v>0</v>
      </c>
      <c r="M23" s="158" t="s">
        <v>259</v>
      </c>
      <c r="N23" s="158" t="s">
        <v>259</v>
      </c>
      <c r="O23" s="158" t="s">
        <v>259</v>
      </c>
      <c r="P23" s="157" t="s">
        <v>259</v>
      </c>
      <c r="Q23" s="157" t="s">
        <v>259</v>
      </c>
      <c r="R23" s="12"/>
    </row>
    <row r="24" spans="1:27" s="3" customFormat="1" ht="42.75" customHeight="1" x14ac:dyDescent="0.35">
      <c r="A24" s="159" t="s">
        <v>169</v>
      </c>
      <c r="B24" s="463" t="s">
        <v>33</v>
      </c>
      <c r="C24" s="463"/>
      <c r="D24" s="463"/>
      <c r="E24" s="463"/>
      <c r="F24" s="463"/>
      <c r="G24" s="155" t="str">
        <f>G25</f>
        <v>Apoyo-Otorgar</v>
      </c>
      <c r="H24" s="156">
        <v>1</v>
      </c>
      <c r="I24" s="156">
        <v>1</v>
      </c>
      <c r="J24" s="156">
        <v>0</v>
      </c>
      <c r="K24" s="157">
        <v>0</v>
      </c>
      <c r="L24" s="157">
        <v>0</v>
      </c>
      <c r="M24" s="158" t="s">
        <v>259</v>
      </c>
      <c r="N24" s="158" t="s">
        <v>259</v>
      </c>
      <c r="O24" s="158" t="s">
        <v>259</v>
      </c>
      <c r="P24" s="157" t="s">
        <v>259</v>
      </c>
      <c r="Q24" s="157" t="s">
        <v>259</v>
      </c>
      <c r="R24" s="12"/>
    </row>
    <row r="25" spans="1:27" s="3" customFormat="1" ht="49.5" customHeight="1" x14ac:dyDescent="0.35">
      <c r="A25" s="160">
        <v>3</v>
      </c>
      <c r="B25" s="461" t="s">
        <v>274</v>
      </c>
      <c r="C25" s="461"/>
      <c r="D25" s="461"/>
      <c r="E25" s="461"/>
      <c r="F25" s="461"/>
      <c r="G25" s="140" t="s">
        <v>42</v>
      </c>
      <c r="H25" s="136">
        <v>1</v>
      </c>
      <c r="I25" s="136">
        <v>1</v>
      </c>
      <c r="J25" s="136" t="s">
        <v>116</v>
      </c>
      <c r="K25" s="161">
        <v>0</v>
      </c>
      <c r="L25" s="161">
        <v>0</v>
      </c>
      <c r="M25" s="162" t="s">
        <v>259</v>
      </c>
      <c r="N25" s="162" t="s">
        <v>259</v>
      </c>
      <c r="O25" s="162" t="s">
        <v>259</v>
      </c>
      <c r="P25" s="161" t="s">
        <v>259</v>
      </c>
      <c r="Q25" s="161" t="s">
        <v>259</v>
      </c>
      <c r="R25" s="12"/>
    </row>
    <row r="26" spans="1:27" s="3" customFormat="1" ht="49.5" customHeight="1" x14ac:dyDescent="0.35">
      <c r="A26" s="160"/>
      <c r="B26" s="479"/>
      <c r="C26" s="479"/>
      <c r="D26" s="479"/>
      <c r="E26" s="479"/>
      <c r="F26" s="479"/>
      <c r="G26" s="140"/>
      <c r="H26" s="136"/>
      <c r="I26" s="136"/>
      <c r="J26" s="136"/>
      <c r="K26" s="161"/>
      <c r="L26" s="161"/>
      <c r="M26" s="162"/>
      <c r="N26" s="162"/>
      <c r="O26" s="162"/>
      <c r="P26" s="161"/>
      <c r="Q26" s="161"/>
      <c r="R26" s="12"/>
    </row>
    <row r="27" spans="1:27" s="3" customFormat="1" ht="22.5" customHeight="1" x14ac:dyDescent="0.2">
      <c r="A27" s="160"/>
      <c r="B27" s="479"/>
      <c r="C27" s="479"/>
      <c r="D27" s="479"/>
      <c r="E27" s="479"/>
      <c r="F27" s="479"/>
      <c r="G27" s="140"/>
      <c r="H27" s="136"/>
      <c r="I27" s="136"/>
      <c r="J27" s="136"/>
      <c r="K27" s="161"/>
      <c r="L27" s="161"/>
      <c r="M27" s="162"/>
      <c r="N27" s="162"/>
      <c r="O27" s="162"/>
      <c r="P27" s="161"/>
      <c r="Q27" s="161"/>
    </row>
    <row r="28" spans="1:27" s="3" customFormat="1" ht="29.25" customHeight="1" x14ac:dyDescent="0.2">
      <c r="A28" s="160"/>
      <c r="B28" s="461"/>
      <c r="C28" s="461"/>
      <c r="D28" s="461"/>
      <c r="E28" s="461"/>
      <c r="F28" s="461"/>
      <c r="G28" s="140"/>
      <c r="H28" s="136"/>
      <c r="I28" s="136"/>
      <c r="J28" s="136"/>
      <c r="K28" s="161"/>
      <c r="L28" s="161"/>
      <c r="M28" s="162"/>
      <c r="N28" s="162"/>
      <c r="O28" s="162"/>
      <c r="P28" s="161"/>
      <c r="Q28" s="161"/>
    </row>
    <row r="29" spans="1:27" s="3" customFormat="1" ht="21.75" customHeight="1" x14ac:dyDescent="0.2">
      <c r="A29" s="163"/>
      <c r="B29" s="464"/>
      <c r="C29" s="464"/>
      <c r="D29" s="464"/>
      <c r="E29" s="464"/>
      <c r="F29" s="464"/>
      <c r="G29" s="155"/>
      <c r="H29" s="156"/>
      <c r="I29" s="156"/>
      <c r="J29" s="156"/>
      <c r="K29" s="157"/>
      <c r="L29" s="157"/>
      <c r="M29" s="158"/>
      <c r="N29" s="158"/>
      <c r="O29" s="158"/>
      <c r="P29" s="157"/>
      <c r="Q29" s="157"/>
    </row>
    <row r="30" spans="1:27" s="3" customFormat="1" ht="33" customHeight="1" x14ac:dyDescent="0.2">
      <c r="A30" s="154"/>
      <c r="B30" s="464"/>
      <c r="C30" s="464"/>
      <c r="D30" s="464"/>
      <c r="E30" s="464"/>
      <c r="F30" s="464"/>
      <c r="G30" s="155"/>
      <c r="H30" s="156"/>
      <c r="I30" s="156"/>
      <c r="J30" s="156"/>
      <c r="K30" s="157"/>
      <c r="L30" s="157"/>
      <c r="M30" s="158"/>
      <c r="N30" s="158"/>
      <c r="O30" s="158"/>
      <c r="P30" s="157"/>
      <c r="Q30" s="157"/>
      <c r="S30" s="2"/>
      <c r="T30" s="2"/>
      <c r="U30" s="2"/>
      <c r="V30" s="2"/>
      <c r="W30" s="2"/>
      <c r="X30" s="2"/>
      <c r="Y30" s="2"/>
      <c r="Z30" s="2"/>
      <c r="AA30" s="2"/>
    </row>
    <row r="31" spans="1:27" s="3" customFormat="1" ht="64.5" customHeight="1" x14ac:dyDescent="0.2">
      <c r="A31" s="154">
        <v>201</v>
      </c>
      <c r="B31" s="503" t="s">
        <v>273</v>
      </c>
      <c r="C31" s="504"/>
      <c r="D31" s="504"/>
      <c r="E31" s="504"/>
      <c r="F31" s="505"/>
      <c r="G31" s="155" t="str">
        <f>G32</f>
        <v>Apoyo-Otorgar</v>
      </c>
      <c r="H31" s="156">
        <v>564</v>
      </c>
      <c r="I31" s="156">
        <v>564</v>
      </c>
      <c r="J31" s="156">
        <v>0</v>
      </c>
      <c r="K31" s="157">
        <v>0</v>
      </c>
      <c r="L31" s="157">
        <v>0</v>
      </c>
      <c r="M31" s="158" t="s">
        <v>259</v>
      </c>
      <c r="N31" s="158" t="s">
        <v>259</v>
      </c>
      <c r="O31" s="158" t="s">
        <v>259</v>
      </c>
      <c r="P31" s="157" t="s">
        <v>259</v>
      </c>
      <c r="Q31" s="157" t="s">
        <v>259</v>
      </c>
      <c r="S31" s="2"/>
      <c r="T31" s="2"/>
      <c r="U31" s="2"/>
      <c r="V31" s="2"/>
      <c r="W31" s="2"/>
      <c r="X31" s="2"/>
      <c r="Y31" s="2"/>
      <c r="Z31" s="2"/>
      <c r="AA31" s="2"/>
    </row>
    <row r="32" spans="1:27" s="3" customFormat="1" ht="54.75" customHeight="1" x14ac:dyDescent="0.2">
      <c r="A32" s="160" t="s">
        <v>135</v>
      </c>
      <c r="B32" s="479" t="s">
        <v>275</v>
      </c>
      <c r="C32" s="479"/>
      <c r="D32" s="479"/>
      <c r="E32" s="479"/>
      <c r="F32" s="479"/>
      <c r="G32" s="140" t="s">
        <v>42</v>
      </c>
      <c r="H32" s="136">
        <v>277</v>
      </c>
      <c r="I32" s="136">
        <v>277</v>
      </c>
      <c r="J32" s="136" t="s">
        <v>116</v>
      </c>
      <c r="K32" s="161">
        <v>0</v>
      </c>
      <c r="L32" s="161">
        <v>0</v>
      </c>
      <c r="M32" s="162" t="s">
        <v>259</v>
      </c>
      <c r="N32" s="162" t="s">
        <v>259</v>
      </c>
      <c r="O32" s="162" t="s">
        <v>259</v>
      </c>
      <c r="P32" s="161" t="s">
        <v>259</v>
      </c>
      <c r="Q32" s="161" t="s">
        <v>259</v>
      </c>
      <c r="S32" s="2"/>
      <c r="T32" s="2"/>
      <c r="U32" s="2"/>
      <c r="V32" s="2"/>
      <c r="W32" s="2"/>
      <c r="X32" s="2"/>
      <c r="Y32" s="2"/>
      <c r="Z32" s="2"/>
      <c r="AA32" s="2"/>
    </row>
    <row r="33" spans="1:27" s="3" customFormat="1" ht="60" customHeight="1" x14ac:dyDescent="0.2">
      <c r="A33" s="163" t="s">
        <v>136</v>
      </c>
      <c r="B33" s="461" t="s">
        <v>276</v>
      </c>
      <c r="C33" s="461"/>
      <c r="D33" s="461"/>
      <c r="E33" s="461"/>
      <c r="F33" s="461"/>
      <c r="G33" s="140" t="s">
        <v>42</v>
      </c>
      <c r="H33" s="136">
        <v>7</v>
      </c>
      <c r="I33" s="136">
        <v>7</v>
      </c>
      <c r="J33" s="136" t="s">
        <v>116</v>
      </c>
      <c r="K33" s="161">
        <v>0</v>
      </c>
      <c r="L33" s="161">
        <v>0</v>
      </c>
      <c r="M33" s="162" t="s">
        <v>259</v>
      </c>
      <c r="N33" s="162" t="s">
        <v>259</v>
      </c>
      <c r="O33" s="162" t="s">
        <v>259</v>
      </c>
      <c r="P33" s="161" t="s">
        <v>259</v>
      </c>
      <c r="Q33" s="161" t="s">
        <v>259</v>
      </c>
      <c r="S33" s="2"/>
      <c r="T33" s="2"/>
      <c r="U33" s="2"/>
      <c r="V33" s="2"/>
      <c r="W33" s="2"/>
      <c r="X33" s="2"/>
      <c r="Y33" s="2"/>
      <c r="Z33" s="2"/>
      <c r="AA33" s="2"/>
    </row>
    <row r="34" spans="1:27" s="3" customFormat="1" ht="48.75" customHeight="1" x14ac:dyDescent="0.2">
      <c r="A34" s="160">
        <v>3</v>
      </c>
      <c r="B34" s="470" t="s">
        <v>277</v>
      </c>
      <c r="C34" s="471"/>
      <c r="D34" s="471"/>
      <c r="E34" s="471"/>
      <c r="F34" s="472"/>
      <c r="G34" s="140" t="s">
        <v>42</v>
      </c>
      <c r="H34" s="136">
        <v>280</v>
      </c>
      <c r="I34" s="136">
        <v>280</v>
      </c>
      <c r="J34" s="136" t="s">
        <v>116</v>
      </c>
      <c r="K34" s="397">
        <v>0</v>
      </c>
      <c r="L34" s="397">
        <v>0</v>
      </c>
      <c r="M34" s="162" t="s">
        <v>259</v>
      </c>
      <c r="N34" s="162" t="s">
        <v>259</v>
      </c>
      <c r="O34" s="162" t="s">
        <v>259</v>
      </c>
      <c r="P34" s="161" t="s">
        <v>259</v>
      </c>
      <c r="Q34" s="161" t="s">
        <v>259</v>
      </c>
      <c r="S34" s="2"/>
      <c r="T34" s="2"/>
      <c r="U34" s="2"/>
      <c r="V34" s="2"/>
      <c r="W34" s="2"/>
      <c r="X34" s="2"/>
      <c r="Y34" s="2"/>
      <c r="Z34" s="2"/>
      <c r="AA34" s="2"/>
    </row>
    <row r="35" spans="1:27" s="3" customFormat="1" ht="56.25" customHeight="1" x14ac:dyDescent="0.2">
      <c r="A35" s="163"/>
      <c r="B35" s="480"/>
      <c r="C35" s="481"/>
      <c r="D35" s="481"/>
      <c r="E35" s="481"/>
      <c r="F35" s="482"/>
      <c r="G35" s="155"/>
      <c r="H35" s="140"/>
      <c r="I35" s="140"/>
      <c r="J35" s="136"/>
      <c r="K35" s="136"/>
      <c r="L35" s="136"/>
      <c r="M35" s="162"/>
      <c r="N35" s="162"/>
      <c r="O35" s="162"/>
      <c r="P35" s="161"/>
      <c r="Q35" s="161"/>
      <c r="S35" s="2"/>
      <c r="T35" s="2"/>
      <c r="U35" s="2"/>
      <c r="V35" s="2"/>
      <c r="W35" s="2"/>
      <c r="X35" s="2"/>
      <c r="Y35" s="2"/>
      <c r="Z35" s="2"/>
      <c r="AA35" s="2"/>
    </row>
    <row r="36" spans="1:27" s="3" customFormat="1" ht="33" customHeight="1" x14ac:dyDescent="0.2">
      <c r="A36" s="160"/>
      <c r="B36" s="480"/>
      <c r="C36" s="481"/>
      <c r="D36" s="481"/>
      <c r="E36" s="481"/>
      <c r="F36" s="482"/>
      <c r="G36" s="140"/>
      <c r="H36" s="136"/>
      <c r="I36" s="136"/>
      <c r="J36" s="136"/>
      <c r="K36" s="161"/>
      <c r="L36" s="161"/>
      <c r="M36" s="162"/>
      <c r="N36" s="162"/>
      <c r="O36" s="162"/>
      <c r="P36" s="161"/>
      <c r="Q36" s="161"/>
      <c r="S36" s="2"/>
      <c r="T36" s="2"/>
      <c r="U36" s="2"/>
      <c r="V36" s="2"/>
      <c r="W36" s="2"/>
      <c r="X36" s="2"/>
      <c r="Y36" s="2"/>
      <c r="Z36" s="2"/>
      <c r="AA36" s="2"/>
    </row>
    <row r="37" spans="1:27" s="3" customFormat="1" ht="38.25" customHeight="1" x14ac:dyDescent="0.2">
      <c r="A37" s="163"/>
      <c r="B37" s="470"/>
      <c r="C37" s="471"/>
      <c r="D37" s="471"/>
      <c r="E37" s="471"/>
      <c r="F37" s="472"/>
      <c r="G37" s="140"/>
      <c r="H37" s="136"/>
      <c r="I37" s="136"/>
      <c r="J37" s="136"/>
      <c r="K37" s="161"/>
      <c r="L37" s="161"/>
      <c r="M37" s="162"/>
      <c r="N37" s="162"/>
      <c r="O37" s="162"/>
      <c r="P37" s="161"/>
      <c r="Q37" s="161"/>
      <c r="S37" s="2"/>
      <c r="T37" s="303"/>
      <c r="U37" s="2"/>
      <c r="V37" s="2"/>
      <c r="W37" s="2"/>
      <c r="X37" s="2"/>
      <c r="Y37" s="2"/>
      <c r="Z37" s="2"/>
      <c r="AA37" s="2"/>
    </row>
    <row r="38" spans="1:27" ht="32.25" customHeight="1" x14ac:dyDescent="0.2">
      <c r="A38" s="160"/>
      <c r="B38" s="470"/>
      <c r="C38" s="471"/>
      <c r="D38" s="471"/>
      <c r="E38" s="471"/>
      <c r="F38" s="472"/>
      <c r="G38" s="140"/>
      <c r="H38" s="136"/>
      <c r="I38" s="136"/>
      <c r="J38" s="136"/>
      <c r="K38" s="161"/>
      <c r="L38" s="161"/>
      <c r="M38" s="162"/>
      <c r="N38" s="162"/>
      <c r="O38" s="162"/>
      <c r="P38" s="161"/>
      <c r="Q38" s="161"/>
    </row>
    <row r="39" spans="1:27" ht="3" customHeight="1" x14ac:dyDescent="0.2">
      <c r="A39" s="163"/>
      <c r="B39" s="461"/>
      <c r="C39" s="461"/>
      <c r="D39" s="461"/>
      <c r="E39" s="461"/>
      <c r="F39" s="461"/>
      <c r="G39" s="140"/>
      <c r="H39" s="136"/>
      <c r="I39" s="136"/>
      <c r="J39" s="136"/>
      <c r="K39" s="137"/>
      <c r="L39" s="137"/>
      <c r="M39" s="138"/>
      <c r="N39" s="138"/>
      <c r="O39" s="138"/>
      <c r="P39" s="137"/>
      <c r="Q39" s="137"/>
    </row>
    <row r="40" spans="1:27" ht="34.5" customHeight="1" x14ac:dyDescent="0.2">
      <c r="A40" s="491" t="s">
        <v>8</v>
      </c>
      <c r="B40" s="467"/>
      <c r="C40" s="467"/>
      <c r="D40" s="467"/>
      <c r="E40" s="467"/>
      <c r="F40" s="467"/>
      <c r="G40" s="146" t="s">
        <v>28</v>
      </c>
      <c r="H40" s="146">
        <v>565</v>
      </c>
      <c r="I40" s="146">
        <v>565</v>
      </c>
      <c r="J40" s="146">
        <v>0</v>
      </c>
      <c r="K40" s="177">
        <v>0</v>
      </c>
      <c r="L40" s="177">
        <v>0</v>
      </c>
      <c r="M40" s="172" t="s">
        <v>259</v>
      </c>
      <c r="N40" s="172" t="s">
        <v>259</v>
      </c>
      <c r="O40" s="172" t="s">
        <v>259</v>
      </c>
      <c r="P40" s="177" t="s">
        <v>259</v>
      </c>
      <c r="Q40" s="261" t="s">
        <v>259</v>
      </c>
    </row>
    <row r="41" spans="1:27" ht="15.75" customHeight="1" x14ac:dyDescent="0.2">
      <c r="A41" s="149"/>
      <c r="B41" s="149"/>
      <c r="C41" s="149"/>
      <c r="D41" s="149"/>
      <c r="E41" s="149"/>
      <c r="F41" s="149"/>
      <c r="G41" s="149"/>
      <c r="H41" s="149"/>
      <c r="I41" s="149"/>
      <c r="J41" s="149"/>
      <c r="K41" s="149"/>
      <c r="L41" s="149"/>
      <c r="M41" s="149"/>
      <c r="N41" s="149"/>
      <c r="O41" s="149"/>
      <c r="P41" s="149"/>
      <c r="Q41" s="149"/>
    </row>
    <row r="42" spans="1:27" ht="21.75" customHeight="1" x14ac:dyDescent="0.2">
      <c r="A42" s="149" t="s">
        <v>81</v>
      </c>
      <c r="B42" s="149"/>
      <c r="C42" s="149"/>
      <c r="D42" s="149"/>
      <c r="E42" s="149"/>
      <c r="F42" s="149"/>
      <c r="G42" s="149"/>
      <c r="H42" s="149"/>
      <c r="I42" s="149"/>
      <c r="J42" s="149"/>
      <c r="K42" s="149"/>
      <c r="L42" s="149"/>
      <c r="M42" s="149"/>
      <c r="N42" s="149"/>
      <c r="O42" s="149"/>
      <c r="P42" s="149"/>
      <c r="Q42" s="149"/>
      <c r="S42" s="8"/>
    </row>
    <row r="43" spans="1:27" ht="24.75" customHeight="1" x14ac:dyDescent="0.2">
      <c r="A43" s="152" t="s">
        <v>82</v>
      </c>
      <c r="B43" s="149"/>
      <c r="C43" s="149"/>
      <c r="D43" s="149"/>
      <c r="E43" s="149"/>
      <c r="F43" s="149"/>
      <c r="G43" s="149"/>
      <c r="H43" s="149"/>
      <c r="I43" s="149"/>
      <c r="J43" s="149"/>
      <c r="K43" s="149"/>
      <c r="L43" s="149"/>
      <c r="M43" s="149"/>
      <c r="N43" s="149"/>
      <c r="O43" s="149"/>
      <c r="P43" s="149"/>
      <c r="Q43" s="153"/>
      <c r="S43" s="8"/>
    </row>
    <row r="44" spans="1:27" ht="27" customHeight="1" x14ac:dyDescent="0.2">
      <c r="A44" s="513" t="s">
        <v>291</v>
      </c>
      <c r="B44" s="513"/>
      <c r="C44" s="513"/>
      <c r="D44" s="513"/>
      <c r="E44" s="513"/>
      <c r="F44" s="513"/>
      <c r="G44" s="513"/>
      <c r="H44" s="513"/>
      <c r="I44" s="513"/>
      <c r="J44" s="152"/>
      <c r="K44" s="152"/>
      <c r="L44" s="152"/>
      <c r="M44" s="152"/>
      <c r="N44" s="152"/>
      <c r="O44" s="149"/>
      <c r="P44" s="149"/>
      <c r="Q44" s="153"/>
      <c r="S44" s="8"/>
    </row>
    <row r="45" spans="1:27" ht="23.25" customHeight="1" x14ac:dyDescent="0.4">
      <c r="A45" s="513" t="s">
        <v>296</v>
      </c>
      <c r="B45" s="513"/>
      <c r="C45" s="513"/>
      <c r="D45" s="513"/>
      <c r="E45" s="513"/>
      <c r="F45" s="513"/>
      <c r="G45" s="513"/>
      <c r="H45" s="513"/>
      <c r="I45" s="513"/>
      <c r="J45" s="152"/>
      <c r="K45" s="152"/>
      <c r="L45" s="152"/>
      <c r="M45" s="152"/>
      <c r="N45" s="152"/>
      <c r="O45" s="149"/>
      <c r="P45" s="149"/>
      <c r="Q45" s="153"/>
      <c r="S45" s="242"/>
      <c r="T45" s="289"/>
      <c r="U45" s="290"/>
      <c r="V45" s="290"/>
      <c r="W45" s="290"/>
      <c r="X45" s="296"/>
      <c r="Y45" s="296"/>
      <c r="Z45" s="296"/>
    </row>
    <row r="46" spans="1:27" ht="35.25" customHeight="1" x14ac:dyDescent="0.4">
      <c r="A46" s="3"/>
      <c r="B46" s="149"/>
      <c r="C46" s="149"/>
      <c r="D46" s="149"/>
      <c r="E46" s="149"/>
      <c r="F46" s="149"/>
      <c r="G46" s="149"/>
      <c r="H46" s="174"/>
      <c r="I46" s="174"/>
      <c r="J46" s="174"/>
      <c r="K46" s="174"/>
      <c r="L46" s="174"/>
      <c r="M46" s="174"/>
      <c r="N46" s="174"/>
      <c r="O46" s="174"/>
      <c r="P46" s="174"/>
      <c r="Q46" s="174"/>
      <c r="S46" s="291"/>
      <c r="T46" s="289"/>
      <c r="U46" s="290"/>
      <c r="V46" s="290"/>
      <c r="W46" s="290"/>
      <c r="X46" s="296"/>
      <c r="Y46" s="296"/>
      <c r="Z46" s="296"/>
    </row>
    <row r="47" spans="1:27" ht="27" customHeight="1" x14ac:dyDescent="0.4">
      <c r="A47" s="149"/>
      <c r="B47" s="58"/>
      <c r="C47" s="58"/>
      <c r="D47" s="58"/>
      <c r="E47" s="58"/>
      <c r="F47" s="58"/>
      <c r="G47" s="58"/>
      <c r="H47" s="58"/>
      <c r="J47" s="52"/>
      <c r="K47" s="50"/>
      <c r="L47" s="316"/>
      <c r="M47" s="315"/>
      <c r="N47" s="315"/>
      <c r="O47" s="315"/>
      <c r="P47" s="8"/>
      <c r="Q47" s="8"/>
      <c r="R47" s="8"/>
      <c r="U47" s="298"/>
      <c r="V47" s="298"/>
      <c r="W47" s="298"/>
      <c r="X47" s="296"/>
      <c r="Y47" s="296"/>
      <c r="Z47" s="296"/>
    </row>
    <row r="48" spans="1:27" ht="26.25" x14ac:dyDescent="0.4">
      <c r="A48" s="149"/>
      <c r="B48" s="8"/>
      <c r="C48" s="8"/>
      <c r="D48" s="8"/>
      <c r="E48" s="8"/>
      <c r="F48" s="8"/>
      <c r="G48" s="8"/>
      <c r="H48" s="8"/>
      <c r="I48" s="8"/>
      <c r="J48" s="53"/>
      <c r="K48" s="50"/>
      <c r="L48" s="53"/>
      <c r="M48" s="70"/>
      <c r="N48" s="70"/>
      <c r="O48" s="70"/>
      <c r="P48" s="8"/>
      <c r="Q48" s="8"/>
      <c r="R48" s="8"/>
      <c r="U48" s="298"/>
      <c r="V48" s="298"/>
      <c r="W48" s="298"/>
      <c r="X48" s="296"/>
      <c r="Y48" s="296"/>
      <c r="Z48" s="296"/>
    </row>
    <row r="49" spans="1:27" ht="25.5" x14ac:dyDescent="0.35">
      <c r="A49" s="149"/>
      <c r="B49" s="8"/>
      <c r="C49" s="8"/>
      <c r="D49" s="8"/>
      <c r="E49" s="8"/>
      <c r="F49" s="8"/>
      <c r="G49" s="8"/>
      <c r="H49" s="8"/>
      <c r="I49" s="8"/>
      <c r="J49" s="8"/>
      <c r="K49" s="8"/>
      <c r="L49" s="8"/>
      <c r="M49" s="8"/>
      <c r="N49" s="8"/>
      <c r="O49" s="8"/>
      <c r="P49" s="8"/>
      <c r="Q49" s="8"/>
      <c r="R49" s="8"/>
      <c r="U49" s="297"/>
      <c r="V49" s="297"/>
      <c r="W49" s="297"/>
      <c r="X49" s="296"/>
      <c r="Y49" s="296"/>
      <c r="Z49" s="296"/>
      <c r="AA49" s="296"/>
    </row>
    <row r="50" spans="1:27" ht="23.25" customHeight="1" x14ac:dyDescent="0.35">
      <c r="A50" s="149"/>
      <c r="B50" s="8"/>
      <c r="C50" s="8"/>
      <c r="D50" s="8"/>
      <c r="E50" s="8"/>
      <c r="F50" s="8"/>
      <c r="G50" s="8"/>
      <c r="H50" s="8"/>
      <c r="I50" s="8"/>
      <c r="J50" s="8"/>
      <c r="K50" s="8"/>
      <c r="L50" s="8"/>
      <c r="M50" s="8"/>
      <c r="N50" s="8"/>
      <c r="O50" s="8"/>
      <c r="P50" s="8"/>
      <c r="Q50" s="9"/>
      <c r="U50" s="297"/>
      <c r="V50" s="297"/>
      <c r="W50" s="297"/>
      <c r="X50" s="296"/>
      <c r="Y50" s="296"/>
      <c r="Z50" s="296"/>
      <c r="AA50" s="296"/>
    </row>
    <row r="51" spans="1:27" ht="27" customHeight="1" x14ac:dyDescent="0.4">
      <c r="A51" s="40"/>
      <c r="C51" s="8"/>
      <c r="D51" s="58"/>
      <c r="E51" s="58"/>
      <c r="F51" s="14"/>
      <c r="G51" s="14"/>
      <c r="H51" s="14"/>
      <c r="I51" s="14"/>
      <c r="J51" s="35"/>
      <c r="K51" s="36"/>
      <c r="L51" s="37"/>
      <c r="M51" s="37"/>
      <c r="N51" s="37"/>
      <c r="O51" s="3"/>
      <c r="P51" s="3"/>
      <c r="Q51" s="3"/>
      <c r="U51" s="298"/>
      <c r="V51" s="298"/>
      <c r="W51" s="298"/>
      <c r="X51" s="296"/>
      <c r="Y51" s="296"/>
      <c r="Z51" s="296"/>
      <c r="AA51" s="296"/>
    </row>
    <row r="52" spans="1:27" ht="26.25" x14ac:dyDescent="0.4">
      <c r="A52" s="41"/>
      <c r="B52" s="20"/>
      <c r="C52" s="58"/>
      <c r="D52" s="58"/>
      <c r="E52" s="58"/>
      <c r="F52" s="14"/>
      <c r="G52" s="14"/>
      <c r="H52" s="14"/>
      <c r="I52" s="14"/>
      <c r="J52" s="35"/>
      <c r="K52" s="275"/>
      <c r="L52" s="37"/>
      <c r="M52" s="37"/>
      <c r="N52" s="37"/>
      <c r="O52" s="3"/>
      <c r="P52" s="3"/>
      <c r="Q52" s="3"/>
      <c r="U52" s="298"/>
      <c r="V52" s="298"/>
      <c r="W52" s="298"/>
      <c r="X52" s="296"/>
      <c r="Y52" s="296"/>
      <c r="Z52" s="296"/>
      <c r="AA52" s="296"/>
    </row>
    <row r="53" spans="1:27" ht="25.5" x14ac:dyDescent="0.35">
      <c r="A53" s="41"/>
      <c r="B53" s="20"/>
      <c r="C53" s="58"/>
      <c r="D53" s="58"/>
      <c r="E53" s="58"/>
      <c r="F53" s="14"/>
      <c r="G53" s="14"/>
      <c r="H53" s="14"/>
      <c r="I53" s="14"/>
      <c r="J53" s="35"/>
      <c r="K53" s="274"/>
      <c r="L53" s="37"/>
      <c r="M53" s="37"/>
      <c r="N53" s="37"/>
      <c r="O53" s="3"/>
      <c r="P53" s="3"/>
      <c r="Q53" s="3"/>
      <c r="U53" s="297"/>
      <c r="V53" s="297"/>
      <c r="W53" s="297"/>
      <c r="X53" s="296"/>
      <c r="Y53" s="296"/>
      <c r="Z53" s="296"/>
      <c r="AA53" s="296"/>
    </row>
    <row r="54" spans="1:27" ht="25.5" x14ac:dyDescent="0.35">
      <c r="A54" s="41"/>
      <c r="B54" s="20"/>
      <c r="C54" s="58"/>
      <c r="D54" s="58"/>
      <c r="E54" s="58"/>
      <c r="F54" s="14"/>
      <c r="G54" s="14"/>
      <c r="H54" s="14"/>
      <c r="I54" s="14"/>
      <c r="J54" s="35"/>
      <c r="K54" s="36"/>
      <c r="L54" s="37"/>
      <c r="M54" s="37"/>
      <c r="N54" s="37"/>
      <c r="O54" s="3"/>
      <c r="P54" s="3"/>
      <c r="Q54" s="3"/>
      <c r="R54" s="3"/>
      <c r="U54" s="297"/>
      <c r="V54" s="297"/>
      <c r="W54" s="297"/>
      <c r="X54" s="296"/>
      <c r="Y54" s="296"/>
      <c r="Z54" s="296"/>
      <c r="AA54" s="296"/>
    </row>
    <row r="55" spans="1:27" ht="26.25" x14ac:dyDescent="0.4">
      <c r="B55" s="20"/>
      <c r="C55" s="58"/>
      <c r="D55" s="58"/>
      <c r="E55" s="58"/>
      <c r="F55" s="14"/>
      <c r="G55" s="14"/>
      <c r="H55" s="14"/>
      <c r="I55" s="14"/>
      <c r="J55" s="35"/>
      <c r="K55" s="275"/>
      <c r="L55" s="37"/>
      <c r="M55" s="37"/>
      <c r="N55" s="37"/>
      <c r="O55" s="3"/>
      <c r="P55" s="3"/>
      <c r="Q55" s="3"/>
      <c r="R55" s="3"/>
      <c r="U55" s="290"/>
      <c r="V55" s="290"/>
      <c r="W55" s="290"/>
      <c r="X55" s="296"/>
      <c r="Y55" s="296"/>
      <c r="Z55" s="296"/>
      <c r="AA55" s="296"/>
    </row>
    <row r="56" spans="1:27" ht="26.25" x14ac:dyDescent="0.4">
      <c r="B56" s="20"/>
      <c r="C56" s="58"/>
      <c r="D56" s="58"/>
      <c r="E56" s="58"/>
      <c r="F56" s="14"/>
      <c r="G56" s="14"/>
      <c r="H56" s="14"/>
      <c r="I56" s="14"/>
      <c r="J56" s="35"/>
      <c r="K56" s="274"/>
      <c r="L56" s="37"/>
      <c r="M56" s="37"/>
      <c r="N56" s="37"/>
      <c r="O56" s="3"/>
      <c r="P56" s="3"/>
      <c r="Q56" s="3"/>
      <c r="R56" s="3"/>
      <c r="U56" s="290"/>
      <c r="V56" s="290"/>
      <c r="W56" s="290"/>
      <c r="X56" s="296"/>
      <c r="Y56" s="296"/>
      <c r="Z56" s="296"/>
      <c r="AA56" s="296"/>
    </row>
    <row r="57" spans="1:27" ht="25.5" x14ac:dyDescent="0.35">
      <c r="B57" s="20"/>
      <c r="C57" s="58"/>
      <c r="D57" s="58"/>
      <c r="E57" s="58"/>
      <c r="F57" s="14"/>
      <c r="G57" s="14"/>
      <c r="H57" s="14"/>
      <c r="I57" s="14"/>
      <c r="J57" s="35"/>
      <c r="K57" s="36"/>
      <c r="L57" s="37"/>
      <c r="M57" s="37"/>
      <c r="N57" s="37"/>
      <c r="O57" s="3"/>
      <c r="P57" s="3"/>
      <c r="Q57" s="3"/>
      <c r="R57" s="3"/>
      <c r="U57" s="295"/>
      <c r="V57" s="295"/>
      <c r="W57" s="295"/>
      <c r="X57" s="296"/>
      <c r="Y57" s="296"/>
      <c r="Z57" s="296"/>
      <c r="AA57" s="296"/>
    </row>
    <row r="58" spans="1:27" ht="25.5" x14ac:dyDescent="0.35">
      <c r="B58" s="20"/>
      <c r="C58" s="58"/>
      <c r="D58" s="20"/>
      <c r="E58" s="20"/>
      <c r="F58" s="14"/>
      <c r="G58" s="14"/>
      <c r="H58" s="14"/>
      <c r="I58" s="14"/>
      <c r="J58" s="35"/>
      <c r="K58" s="275"/>
      <c r="L58" s="37"/>
      <c r="M58" s="37"/>
      <c r="N58" s="37"/>
      <c r="O58" s="3"/>
      <c r="P58" s="3"/>
      <c r="Q58" s="3"/>
      <c r="R58" s="3"/>
      <c r="U58" s="295"/>
      <c r="V58" s="295"/>
      <c r="W58" s="295"/>
      <c r="X58" s="296"/>
      <c r="Y58" s="296"/>
      <c r="Z58" s="296"/>
      <c r="AA58" s="296"/>
    </row>
    <row r="59" spans="1:27" ht="25.5" x14ac:dyDescent="0.35">
      <c r="A59" s="41"/>
      <c r="B59" s="20"/>
      <c r="C59" s="58"/>
      <c r="D59" s="58"/>
      <c r="E59" s="58"/>
      <c r="F59" s="14"/>
      <c r="G59" s="14"/>
      <c r="H59" s="14"/>
      <c r="I59" s="14"/>
      <c r="J59" s="35"/>
      <c r="K59" s="36"/>
      <c r="L59" s="37"/>
      <c r="M59" s="37"/>
      <c r="N59" s="37"/>
      <c r="O59" s="3"/>
      <c r="P59" s="3"/>
      <c r="Q59" s="3"/>
      <c r="R59" s="3"/>
      <c r="U59" s="295"/>
      <c r="V59" s="295"/>
      <c r="W59" s="295"/>
      <c r="X59" s="296"/>
      <c r="Y59" s="296"/>
      <c r="Z59" s="296"/>
      <c r="AA59" s="296"/>
    </row>
    <row r="60" spans="1:27" ht="25.5" x14ac:dyDescent="0.35">
      <c r="A60" s="14"/>
      <c r="B60" s="20"/>
      <c r="C60" s="58"/>
      <c r="D60" s="58"/>
      <c r="E60" s="58"/>
      <c r="F60" s="14"/>
      <c r="G60" s="14"/>
      <c r="H60" s="14"/>
      <c r="I60" s="14"/>
      <c r="J60" s="35"/>
      <c r="K60" s="275"/>
      <c r="L60" s="37"/>
      <c r="M60" s="37"/>
      <c r="N60" s="37"/>
      <c r="O60" s="3"/>
      <c r="P60" s="3"/>
      <c r="Q60" s="3"/>
      <c r="R60" s="3"/>
      <c r="U60" s="295"/>
      <c r="V60" s="295"/>
      <c r="W60" s="295"/>
      <c r="X60" s="296"/>
      <c r="Y60" s="296"/>
      <c r="Z60" s="296"/>
      <c r="AA60" s="296"/>
    </row>
    <row r="61" spans="1:27" ht="25.5" x14ac:dyDescent="0.35">
      <c r="A61" s="14"/>
      <c r="B61" s="20"/>
      <c r="C61" s="58"/>
      <c r="D61" s="58"/>
      <c r="E61" s="58"/>
      <c r="F61" s="14"/>
      <c r="G61" s="14"/>
      <c r="H61" s="14"/>
      <c r="I61" s="14"/>
      <c r="J61" s="35"/>
      <c r="K61" s="274"/>
      <c r="L61" s="37"/>
      <c r="M61" s="37"/>
      <c r="N61" s="37"/>
      <c r="O61" s="3"/>
      <c r="P61" s="3"/>
      <c r="Q61" s="3"/>
      <c r="R61" s="3"/>
      <c r="U61" s="297"/>
      <c r="V61" s="297"/>
      <c r="W61" s="297"/>
      <c r="X61" s="296"/>
      <c r="Y61" s="296"/>
      <c r="Z61" s="296"/>
      <c r="AA61" s="296"/>
    </row>
    <row r="62" spans="1:27" ht="25.5" x14ac:dyDescent="0.35">
      <c r="A62" s="14"/>
      <c r="B62" s="20"/>
      <c r="C62" s="58"/>
      <c r="D62" s="58"/>
      <c r="E62" s="58"/>
      <c r="F62" s="14"/>
      <c r="G62" s="14"/>
      <c r="H62" s="14"/>
      <c r="I62" s="14"/>
      <c r="J62" s="35"/>
      <c r="K62" s="36"/>
      <c r="L62" s="37"/>
      <c r="M62" s="37"/>
      <c r="N62" s="37"/>
      <c r="O62" s="3"/>
      <c r="P62" s="3"/>
      <c r="Q62" s="3"/>
      <c r="R62" s="3"/>
    </row>
    <row r="63" spans="1:27" ht="23.25" x14ac:dyDescent="0.35">
      <c r="A63" s="14"/>
      <c r="B63" s="20"/>
      <c r="C63" s="20"/>
      <c r="D63" s="20"/>
      <c r="E63" s="20"/>
      <c r="F63" s="14"/>
      <c r="G63" s="14"/>
      <c r="H63" s="14"/>
      <c r="I63" s="14"/>
      <c r="J63" s="35"/>
      <c r="K63" s="275"/>
      <c r="L63" s="37"/>
      <c r="M63" s="37"/>
      <c r="N63" s="37"/>
      <c r="O63" s="3"/>
      <c r="P63" s="3"/>
      <c r="Q63" s="3"/>
      <c r="R63" s="3"/>
    </row>
    <row r="64" spans="1:27" ht="23.25" x14ac:dyDescent="0.35">
      <c r="A64" s="14"/>
      <c r="B64" s="20"/>
      <c r="C64" s="20"/>
      <c r="D64" s="20"/>
      <c r="E64" s="20"/>
      <c r="F64" s="14"/>
      <c r="G64" s="14"/>
      <c r="H64" s="14"/>
      <c r="I64" s="14"/>
      <c r="J64" s="35"/>
      <c r="K64" s="274"/>
      <c r="L64" s="37"/>
      <c r="M64" s="37"/>
      <c r="N64" s="37"/>
      <c r="O64" s="3"/>
      <c r="P64" s="3"/>
      <c r="Q64" s="3"/>
      <c r="R64" s="3"/>
    </row>
    <row r="65" spans="1:18" ht="23.25" x14ac:dyDescent="0.35">
      <c r="A65" s="14"/>
      <c r="B65" s="20"/>
      <c r="C65" s="20"/>
      <c r="D65" s="20"/>
      <c r="E65" s="20"/>
      <c r="F65" s="14"/>
      <c r="G65" s="14"/>
      <c r="H65" s="14"/>
      <c r="I65" s="14"/>
      <c r="J65" s="35"/>
      <c r="K65" s="36"/>
      <c r="L65" s="37"/>
      <c r="M65" s="37"/>
      <c r="N65" s="37"/>
      <c r="O65" s="3"/>
      <c r="P65" s="3"/>
      <c r="Q65" s="3"/>
      <c r="R65" s="3"/>
    </row>
    <row r="66" spans="1:18" ht="23.25" x14ac:dyDescent="0.35">
      <c r="A66" s="14"/>
      <c r="B66" s="20"/>
      <c r="C66" s="20"/>
      <c r="D66" s="20"/>
      <c r="E66" s="20"/>
      <c r="F66" s="14"/>
      <c r="G66" s="14"/>
      <c r="H66" s="14"/>
      <c r="I66" s="14"/>
      <c r="J66" s="35"/>
      <c r="K66" s="36"/>
      <c r="L66" s="37"/>
      <c r="M66" s="37"/>
      <c r="N66" s="37"/>
      <c r="O66" s="3"/>
      <c r="P66" s="3"/>
      <c r="Q66" s="3"/>
      <c r="R66" s="3"/>
    </row>
    <row r="67" spans="1:18" ht="23.25" x14ac:dyDescent="0.35">
      <c r="A67" s="14"/>
      <c r="B67" s="20"/>
      <c r="C67" s="20"/>
      <c r="D67" s="20"/>
      <c r="E67" s="20"/>
      <c r="F67" s="14"/>
      <c r="G67" s="14"/>
      <c r="H67" s="14"/>
      <c r="I67" s="14"/>
      <c r="J67" s="35"/>
      <c r="K67" s="275"/>
      <c r="L67" s="37"/>
      <c r="M67" s="37"/>
      <c r="N67" s="37"/>
      <c r="O67" s="3"/>
      <c r="P67" s="3"/>
      <c r="Q67" s="3"/>
      <c r="R67" s="3"/>
    </row>
    <row r="68" spans="1:18" ht="23.25" x14ac:dyDescent="0.35">
      <c r="A68" s="14"/>
      <c r="B68" s="20"/>
      <c r="C68" s="20"/>
      <c r="D68" s="20"/>
      <c r="E68" s="20"/>
      <c r="F68" s="14"/>
      <c r="G68" s="14"/>
      <c r="H68" s="14"/>
      <c r="I68" s="14"/>
      <c r="J68" s="35"/>
      <c r="K68" s="274"/>
      <c r="L68" s="37"/>
      <c r="M68" s="37"/>
      <c r="N68" s="37"/>
      <c r="O68" s="3"/>
      <c r="P68" s="3"/>
      <c r="Q68" s="3"/>
      <c r="R68" s="3"/>
    </row>
    <row r="69" spans="1:18" ht="23.25" x14ac:dyDescent="0.35">
      <c r="A69" s="14"/>
      <c r="F69" s="3"/>
      <c r="G69" s="3"/>
      <c r="H69" s="3"/>
      <c r="I69" s="3"/>
      <c r="J69" s="35"/>
      <c r="K69" s="36"/>
      <c r="L69" s="37"/>
      <c r="M69" s="37"/>
      <c r="N69" s="37"/>
      <c r="O69" s="3"/>
      <c r="P69" s="3"/>
      <c r="Q69" s="3"/>
      <c r="R69" s="3"/>
    </row>
    <row r="70" spans="1:18" ht="23.25" x14ac:dyDescent="0.2">
      <c r="F70" s="3"/>
      <c r="G70" s="3"/>
      <c r="H70" s="3"/>
      <c r="I70" s="3"/>
      <c r="J70" s="3"/>
      <c r="K70" s="3"/>
      <c r="L70" s="3"/>
      <c r="M70" s="3"/>
      <c r="N70" s="3"/>
      <c r="O70" s="3"/>
      <c r="P70" s="3"/>
      <c r="Q70" s="3"/>
      <c r="R70" s="3"/>
    </row>
    <row r="71" spans="1:18" ht="23.25" x14ac:dyDescent="0.2">
      <c r="F71" s="3"/>
      <c r="G71" s="3"/>
      <c r="H71" s="3"/>
      <c r="I71" s="3"/>
      <c r="J71" s="3"/>
      <c r="K71" s="3"/>
      <c r="L71" s="3"/>
      <c r="M71" s="3"/>
      <c r="N71" s="3"/>
      <c r="O71" s="3"/>
      <c r="P71" s="3"/>
      <c r="Q71" s="3"/>
      <c r="R71" s="3"/>
    </row>
    <row r="72" spans="1:18" ht="23.25" x14ac:dyDescent="0.2">
      <c r="R72" s="3"/>
    </row>
    <row r="73" spans="1:18" ht="23.25" x14ac:dyDescent="0.2">
      <c r="R73" s="3"/>
    </row>
    <row r="74" spans="1:18" ht="23.25" x14ac:dyDescent="0.3">
      <c r="A74" s="20"/>
      <c r="R74" s="3"/>
    </row>
    <row r="75" spans="1:18" ht="23.25" x14ac:dyDescent="0.3">
      <c r="A75" s="20"/>
      <c r="R75" s="3"/>
    </row>
    <row r="76" spans="1:18" ht="20.25" x14ac:dyDescent="0.3">
      <c r="A76" s="20"/>
    </row>
    <row r="77" spans="1:18" ht="20.25" x14ac:dyDescent="0.3">
      <c r="A77" s="20"/>
    </row>
    <row r="78" spans="1:18" ht="20.25" x14ac:dyDescent="0.3">
      <c r="A78" s="20"/>
    </row>
    <row r="79" spans="1:18" ht="20.25" x14ac:dyDescent="0.3">
      <c r="A79" s="20"/>
    </row>
    <row r="80" spans="1:18" ht="20.25" x14ac:dyDescent="0.3">
      <c r="A80" s="20"/>
    </row>
    <row r="81" spans="1:1" ht="20.25" x14ac:dyDescent="0.3">
      <c r="A81" s="20"/>
    </row>
    <row r="82" spans="1:1" ht="20.25" x14ac:dyDescent="0.3">
      <c r="A82" s="20"/>
    </row>
    <row r="83" spans="1:1" ht="20.25" x14ac:dyDescent="0.3">
      <c r="A83" s="20"/>
    </row>
    <row r="84" spans="1:1" ht="20.25" x14ac:dyDescent="0.3">
      <c r="A84" s="20"/>
    </row>
    <row r="85" spans="1:1" ht="20.25" x14ac:dyDescent="0.3">
      <c r="A85" s="20"/>
    </row>
    <row r="86" spans="1:1" ht="20.25" x14ac:dyDescent="0.3">
      <c r="A86" s="20"/>
    </row>
    <row r="87" spans="1:1" ht="20.25" x14ac:dyDescent="0.3">
      <c r="A87" s="20"/>
    </row>
    <row r="88" spans="1:1" ht="20.25" x14ac:dyDescent="0.3">
      <c r="A88" s="20"/>
    </row>
    <row r="89" spans="1:1" ht="20.25" x14ac:dyDescent="0.3">
      <c r="A89" s="20"/>
    </row>
    <row r="90" spans="1:1" ht="20.25" x14ac:dyDescent="0.3">
      <c r="A90" s="20"/>
    </row>
  </sheetData>
  <mergeCells count="51">
    <mergeCell ref="A44:I44"/>
    <mergeCell ref="A45:I45"/>
    <mergeCell ref="B37:F37"/>
    <mergeCell ref="B38:F38"/>
    <mergeCell ref="B39:F39"/>
    <mergeCell ref="A40:F40"/>
    <mergeCell ref="B32:F32"/>
    <mergeCell ref="B33:F33"/>
    <mergeCell ref="B34:F34"/>
    <mergeCell ref="B35:F35"/>
    <mergeCell ref="B36:F36"/>
    <mergeCell ref="B31:F31"/>
    <mergeCell ref="P20:Q20"/>
    <mergeCell ref="B21:F21"/>
    <mergeCell ref="B22:F22"/>
    <mergeCell ref="B23:F23"/>
    <mergeCell ref="B24:F24"/>
    <mergeCell ref="B25:F25"/>
    <mergeCell ref="B26:F26"/>
    <mergeCell ref="B27:F27"/>
    <mergeCell ref="B28:F28"/>
    <mergeCell ref="B29:F29"/>
    <mergeCell ref="B30:F30"/>
    <mergeCell ref="A19:A21"/>
    <mergeCell ref="B19:F19"/>
    <mergeCell ref="G19:L19"/>
    <mergeCell ref="M19:Q19"/>
    <mergeCell ref="B20:F20"/>
    <mergeCell ref="G20:G21"/>
    <mergeCell ref="H20:I20"/>
    <mergeCell ref="J20:J21"/>
    <mergeCell ref="K20:L20"/>
    <mergeCell ref="M20:O20"/>
    <mergeCell ref="A17:H17"/>
    <mergeCell ref="A7:B7"/>
    <mergeCell ref="C7:N7"/>
    <mergeCell ref="A9:B9"/>
    <mergeCell ref="C9:N9"/>
    <mergeCell ref="A10:B10"/>
    <mergeCell ref="C10:N10"/>
    <mergeCell ref="A12:B12"/>
    <mergeCell ref="C12:N12"/>
    <mergeCell ref="A13:B13"/>
    <mergeCell ref="C13:N13"/>
    <mergeCell ref="A16:H16"/>
    <mergeCell ref="A1:Q1"/>
    <mergeCell ref="A2:Q2"/>
    <mergeCell ref="A3:Q3"/>
    <mergeCell ref="A4:Q4"/>
    <mergeCell ref="A6:B6"/>
    <mergeCell ref="C6:N6"/>
  </mergeCells>
  <printOptions horizontalCentered="1"/>
  <pageMargins left="0.9055118110236221" right="0.70866141732283472" top="0.74803149606299213" bottom="0.74803149606299213" header="0.31496062992125984" footer="0.31496062992125984"/>
  <pageSetup scale="29" orientation="landscape" r:id="rId1"/>
  <headerFooter alignWithMargins="0">
    <oddFooter>&amp;C&amp;"Gotham Book,Normal"&amp;18Principio Rector 3  &amp;P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532CC-AF7D-42B6-BAB9-032D0731D837}">
  <sheetPr>
    <tabColor rgb="FF00B0F0"/>
    <pageSetUpPr fitToPage="1"/>
  </sheetPr>
  <dimension ref="A1:AA171"/>
  <sheetViews>
    <sheetView view="pageBreakPreview" topLeftCell="A35" zoomScale="40" zoomScaleNormal="40" zoomScaleSheetLayoutView="40" zoomScalePageLayoutView="40" workbookViewId="0">
      <selection activeCell="J36" sqref="J36"/>
    </sheetView>
  </sheetViews>
  <sheetFormatPr baseColWidth="10" defaultColWidth="11.42578125" defaultRowHeight="12.75" x14ac:dyDescent="0.2"/>
  <cols>
    <col min="1" max="1" width="12"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5" width="25.5703125" style="2" customWidth="1"/>
    <col min="16" max="17" width="24.140625" style="2" customWidth="1"/>
    <col min="18" max="18" width="11.5703125" style="2" bestFit="1" customWidth="1"/>
    <col min="19" max="19" width="11.42578125" style="2"/>
    <col min="20" max="20" width="23" style="2" bestFit="1" customWidth="1"/>
    <col min="21" max="22" width="28.42578125" style="2" bestFit="1" customWidth="1"/>
    <col min="23" max="23" width="31.5703125" style="2" bestFit="1" customWidth="1"/>
    <col min="24" max="24" width="12" style="2" bestFit="1" customWidth="1"/>
    <col min="25"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f>+'politica publica 3.2'!A7:B7</f>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2</v>
      </c>
      <c r="B10" s="408"/>
      <c r="C10" s="408" t="str">
        <f>+'politica publica 3.2'!C10:N10</f>
        <v>Encadenamiento productivo para la industria y la minería</v>
      </c>
      <c r="D10" s="408"/>
      <c r="E10" s="408"/>
      <c r="F10" s="408"/>
      <c r="G10" s="408"/>
      <c r="H10" s="408"/>
      <c r="I10" s="408"/>
      <c r="J10" s="408"/>
      <c r="K10" s="408"/>
      <c r="L10" s="408"/>
      <c r="M10" s="408"/>
      <c r="N10" s="408"/>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6</v>
      </c>
      <c r="B13" s="408"/>
      <c r="C13" s="410" t="s">
        <v>66</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494"/>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69.75" customHeight="1" x14ac:dyDescent="0.2">
      <c r="A21" s="495"/>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17" s="3" customFormat="1" ht="42" customHeight="1" x14ac:dyDescent="0.2">
      <c r="A22" s="114"/>
      <c r="B22" s="460"/>
      <c r="C22" s="460"/>
      <c r="D22" s="460"/>
      <c r="E22" s="460"/>
      <c r="F22" s="460"/>
      <c r="G22" s="118"/>
      <c r="H22" s="108"/>
      <c r="I22" s="108"/>
      <c r="J22" s="108"/>
      <c r="K22" s="115"/>
      <c r="L22" s="115"/>
      <c r="M22" s="110"/>
      <c r="N22" s="110"/>
      <c r="O22" s="110"/>
      <c r="P22" s="115"/>
      <c r="Q22" s="115"/>
    </row>
    <row r="23" spans="1:17" s="3" customFormat="1" ht="42" customHeight="1" x14ac:dyDescent="0.2">
      <c r="A23" s="160"/>
      <c r="B23" s="462"/>
      <c r="C23" s="462"/>
      <c r="D23" s="462"/>
      <c r="E23" s="462"/>
      <c r="F23" s="462"/>
      <c r="G23" s="140"/>
      <c r="H23" s="136"/>
      <c r="I23" s="136"/>
      <c r="J23" s="136"/>
      <c r="K23" s="161"/>
      <c r="L23" s="161"/>
      <c r="M23" s="162"/>
      <c r="N23" s="162"/>
      <c r="O23" s="162"/>
      <c r="P23" s="161"/>
      <c r="Q23" s="161"/>
    </row>
    <row r="24" spans="1:17" s="3" customFormat="1" ht="76.5" customHeight="1" x14ac:dyDescent="0.2">
      <c r="A24" s="154" t="s">
        <v>172</v>
      </c>
      <c r="B24" s="463" t="s">
        <v>55</v>
      </c>
      <c r="C24" s="463"/>
      <c r="D24" s="463"/>
      <c r="E24" s="463"/>
      <c r="F24" s="463"/>
      <c r="G24" s="155" t="str">
        <f>G25</f>
        <v>Actividad-Realizar</v>
      </c>
      <c r="H24" s="156">
        <v>12</v>
      </c>
      <c r="I24" s="156">
        <v>12</v>
      </c>
      <c r="J24" s="156">
        <v>9</v>
      </c>
      <c r="K24" s="157">
        <v>0.75</v>
      </c>
      <c r="L24" s="157">
        <v>0.75</v>
      </c>
      <c r="M24" s="158">
        <v>7712340</v>
      </c>
      <c r="N24" s="158">
        <v>7249986.0599999996</v>
      </c>
      <c r="O24" s="158">
        <v>4918808.0599999996</v>
      </c>
      <c r="P24" s="157">
        <v>0.63778413036769643</v>
      </c>
      <c r="Q24" s="157">
        <v>0.67845758864810835</v>
      </c>
    </row>
    <row r="25" spans="1:17" s="3" customFormat="1" ht="56.25" customHeight="1" x14ac:dyDescent="0.2">
      <c r="A25" s="159" t="s">
        <v>169</v>
      </c>
      <c r="B25" s="464" t="s">
        <v>33</v>
      </c>
      <c r="C25" s="464"/>
      <c r="D25" s="464"/>
      <c r="E25" s="464"/>
      <c r="F25" s="464"/>
      <c r="G25" s="155" t="str">
        <f>G26</f>
        <v>Actividad-Realizar</v>
      </c>
      <c r="H25" s="156">
        <v>12</v>
      </c>
      <c r="I25" s="156">
        <v>12</v>
      </c>
      <c r="J25" s="156">
        <v>9</v>
      </c>
      <c r="K25" s="157">
        <v>0.75</v>
      </c>
      <c r="L25" s="157">
        <v>0.75</v>
      </c>
      <c r="M25" s="158">
        <v>7712340</v>
      </c>
      <c r="N25" s="158">
        <v>7249986.0599999996</v>
      </c>
      <c r="O25" s="158">
        <v>4918808.0599999996</v>
      </c>
      <c r="P25" s="157">
        <v>0.63778413036769643</v>
      </c>
      <c r="Q25" s="157">
        <v>0.67845758864810835</v>
      </c>
    </row>
    <row r="26" spans="1:17" s="3" customFormat="1" ht="51.75" customHeight="1" x14ac:dyDescent="0.2">
      <c r="A26" s="160" t="s">
        <v>138</v>
      </c>
      <c r="B26" s="479" t="s">
        <v>98</v>
      </c>
      <c r="C26" s="479"/>
      <c r="D26" s="479"/>
      <c r="E26" s="479"/>
      <c r="F26" s="479"/>
      <c r="G26" s="140" t="s">
        <v>40</v>
      </c>
      <c r="H26" s="136">
        <v>12</v>
      </c>
      <c r="I26" s="136">
        <v>12</v>
      </c>
      <c r="J26" s="136">
        <v>9</v>
      </c>
      <c r="K26" s="161">
        <v>0.75</v>
      </c>
      <c r="L26" s="161">
        <v>0.75</v>
      </c>
      <c r="M26" s="162">
        <v>7712340</v>
      </c>
      <c r="N26" s="162">
        <v>7249986.0599999996</v>
      </c>
      <c r="O26" s="162">
        <v>4918808.0599999996</v>
      </c>
      <c r="P26" s="161">
        <v>0.63778413036769643</v>
      </c>
      <c r="Q26" s="161">
        <v>0.67845758864810835</v>
      </c>
    </row>
    <row r="27" spans="1:17" s="3" customFormat="1" ht="30.75" customHeight="1" x14ac:dyDescent="0.2">
      <c r="A27" s="160"/>
      <c r="B27" s="461"/>
      <c r="C27" s="461"/>
      <c r="D27" s="461"/>
      <c r="E27" s="461"/>
      <c r="F27" s="461"/>
      <c r="G27" s="140"/>
      <c r="H27" s="136"/>
      <c r="I27" s="136"/>
      <c r="J27" s="331"/>
      <c r="K27" s="161"/>
      <c r="L27" s="161"/>
      <c r="M27" s="162"/>
      <c r="N27" s="162"/>
      <c r="O27" s="162"/>
      <c r="P27" s="161"/>
      <c r="Q27" s="161"/>
    </row>
    <row r="28" spans="1:17" s="3" customFormat="1" ht="30.75" customHeight="1" x14ac:dyDescent="0.2">
      <c r="A28" s="160"/>
      <c r="B28" s="461"/>
      <c r="C28" s="461"/>
      <c r="D28" s="461"/>
      <c r="E28" s="461"/>
      <c r="F28" s="461"/>
      <c r="G28" s="140"/>
      <c r="H28" s="136"/>
      <c r="I28" s="136"/>
      <c r="J28" s="136"/>
      <c r="K28" s="161"/>
      <c r="L28" s="161"/>
      <c r="M28" s="162"/>
      <c r="N28" s="162"/>
      <c r="O28" s="162"/>
      <c r="P28" s="161"/>
      <c r="Q28" s="161"/>
    </row>
    <row r="29" spans="1:17" s="3" customFormat="1" ht="27" customHeight="1" x14ac:dyDescent="0.2">
      <c r="A29" s="159"/>
      <c r="B29" s="464"/>
      <c r="C29" s="464"/>
      <c r="D29" s="464"/>
      <c r="E29" s="464"/>
      <c r="F29" s="464"/>
      <c r="G29" s="155"/>
      <c r="H29" s="156"/>
      <c r="I29" s="156"/>
      <c r="J29" s="156"/>
      <c r="K29" s="157"/>
      <c r="L29" s="157"/>
      <c r="M29" s="158"/>
      <c r="N29" s="158"/>
      <c r="O29" s="158"/>
      <c r="P29" s="157"/>
      <c r="Q29" s="157"/>
    </row>
    <row r="30" spans="1:17" s="6" customFormat="1" ht="30.75" customHeight="1" x14ac:dyDescent="0.2">
      <c r="A30" s="154"/>
      <c r="B30" s="464"/>
      <c r="C30" s="464"/>
      <c r="D30" s="464"/>
      <c r="E30" s="464"/>
      <c r="F30" s="464"/>
      <c r="G30" s="155"/>
      <c r="H30" s="156"/>
      <c r="I30" s="156"/>
      <c r="J30" s="156"/>
      <c r="K30" s="157"/>
      <c r="L30" s="157"/>
      <c r="M30" s="158"/>
      <c r="N30" s="158"/>
      <c r="O30" s="158"/>
      <c r="P30" s="157"/>
      <c r="Q30" s="157"/>
    </row>
    <row r="31" spans="1:17" s="3" customFormat="1" ht="19.5" customHeight="1" x14ac:dyDescent="0.2">
      <c r="A31" s="154"/>
      <c r="B31" s="463"/>
      <c r="C31" s="463"/>
      <c r="D31" s="463"/>
      <c r="E31" s="463"/>
      <c r="F31" s="463"/>
      <c r="G31" s="155"/>
      <c r="H31" s="156"/>
      <c r="I31" s="156"/>
      <c r="J31" s="156"/>
      <c r="K31" s="157"/>
      <c r="L31" s="157"/>
      <c r="M31" s="158"/>
      <c r="N31" s="158"/>
      <c r="O31" s="158"/>
      <c r="P31" s="157"/>
      <c r="Q31" s="157"/>
    </row>
    <row r="32" spans="1:17" s="3" customFormat="1" ht="30.75" customHeight="1" x14ac:dyDescent="0.2">
      <c r="A32" s="160"/>
      <c r="B32" s="461"/>
      <c r="C32" s="461"/>
      <c r="D32" s="461"/>
      <c r="E32" s="461"/>
      <c r="F32" s="461"/>
      <c r="G32" s="140"/>
      <c r="H32" s="136"/>
      <c r="I32" s="136"/>
      <c r="J32" s="136"/>
      <c r="K32" s="161"/>
      <c r="L32" s="161"/>
      <c r="M32" s="162"/>
      <c r="N32" s="162"/>
      <c r="O32" s="162"/>
      <c r="P32" s="161"/>
      <c r="Q32" s="161"/>
    </row>
    <row r="33" spans="1:17" s="3" customFormat="1" ht="30.75" customHeight="1" x14ac:dyDescent="0.2">
      <c r="A33" s="163"/>
      <c r="B33" s="479"/>
      <c r="C33" s="479"/>
      <c r="D33" s="479"/>
      <c r="E33" s="479"/>
      <c r="F33" s="479"/>
      <c r="G33" s="140"/>
      <c r="H33" s="136"/>
      <c r="I33" s="136"/>
      <c r="J33" s="136"/>
      <c r="K33" s="161"/>
      <c r="L33" s="161"/>
      <c r="M33" s="162"/>
      <c r="N33" s="162"/>
      <c r="O33" s="162"/>
      <c r="P33" s="161"/>
      <c r="Q33" s="161"/>
    </row>
    <row r="34" spans="1:17" s="3" customFormat="1" ht="30.75" customHeight="1" x14ac:dyDescent="0.2">
      <c r="A34" s="160"/>
      <c r="B34" s="479"/>
      <c r="C34" s="479"/>
      <c r="D34" s="479"/>
      <c r="E34" s="479"/>
      <c r="F34" s="479"/>
      <c r="G34" s="140"/>
      <c r="H34" s="136"/>
      <c r="I34" s="136"/>
      <c r="J34" s="136"/>
      <c r="K34" s="161"/>
      <c r="L34" s="161"/>
      <c r="M34" s="162"/>
      <c r="N34" s="162"/>
      <c r="O34" s="162"/>
      <c r="P34" s="161"/>
      <c r="Q34" s="161"/>
    </row>
    <row r="35" spans="1:17" s="3" customFormat="1" ht="21" customHeight="1" x14ac:dyDescent="0.2">
      <c r="A35" s="160"/>
      <c r="B35" s="461"/>
      <c r="C35" s="461"/>
      <c r="D35" s="461"/>
      <c r="E35" s="461"/>
      <c r="F35" s="461"/>
      <c r="G35" s="140"/>
      <c r="H35" s="136"/>
      <c r="I35" s="136"/>
      <c r="J35" s="136"/>
      <c r="K35" s="161"/>
      <c r="L35" s="161"/>
      <c r="M35" s="162"/>
      <c r="N35" s="162"/>
      <c r="O35" s="162"/>
      <c r="P35" s="161"/>
      <c r="Q35" s="161"/>
    </row>
    <row r="36" spans="1:17" s="3" customFormat="1" ht="30.75" customHeight="1" x14ac:dyDescent="0.2">
      <c r="A36" s="163"/>
      <c r="B36" s="461"/>
      <c r="C36" s="461"/>
      <c r="D36" s="461"/>
      <c r="E36" s="461"/>
      <c r="F36" s="461"/>
      <c r="G36" s="140"/>
      <c r="H36" s="140"/>
      <c r="I36" s="140"/>
      <c r="J36" s="136"/>
      <c r="K36" s="161"/>
      <c r="L36" s="161"/>
      <c r="M36" s="162"/>
      <c r="N36" s="162"/>
      <c r="O36" s="162"/>
      <c r="P36" s="161"/>
      <c r="Q36" s="161"/>
    </row>
    <row r="37" spans="1:17" s="3" customFormat="1" ht="30.75" customHeight="1" x14ac:dyDescent="0.2">
      <c r="A37" s="163"/>
      <c r="B37" s="461"/>
      <c r="C37" s="461"/>
      <c r="D37" s="461"/>
      <c r="E37" s="461"/>
      <c r="F37" s="461"/>
      <c r="G37" s="160"/>
      <c r="H37" s="136"/>
      <c r="I37" s="136"/>
      <c r="J37" s="136"/>
      <c r="K37" s="161"/>
      <c r="L37" s="161"/>
      <c r="M37" s="162"/>
      <c r="N37" s="162"/>
      <c r="O37" s="162"/>
      <c r="P37" s="161"/>
      <c r="Q37" s="161"/>
    </row>
    <row r="38" spans="1:17" ht="30.75" customHeight="1" x14ac:dyDescent="0.2">
      <c r="A38" s="163"/>
      <c r="B38" s="480"/>
      <c r="C38" s="481"/>
      <c r="D38" s="481"/>
      <c r="E38" s="481"/>
      <c r="F38" s="482"/>
      <c r="G38" s="140"/>
      <c r="H38" s="136"/>
      <c r="I38" s="136"/>
      <c r="J38" s="136"/>
      <c r="K38" s="137"/>
      <c r="L38" s="137"/>
      <c r="M38" s="162"/>
      <c r="N38" s="162"/>
      <c r="O38" s="162"/>
      <c r="P38" s="137"/>
      <c r="Q38" s="137"/>
    </row>
    <row r="39" spans="1:17" ht="30.75" customHeight="1" x14ac:dyDescent="0.2">
      <c r="A39" s="163"/>
      <c r="B39" s="462"/>
      <c r="C39" s="462"/>
      <c r="D39" s="462"/>
      <c r="E39" s="462"/>
      <c r="F39" s="462"/>
      <c r="G39" s="140"/>
      <c r="H39" s="136"/>
      <c r="I39" s="136"/>
      <c r="J39" s="136"/>
      <c r="K39" s="161"/>
      <c r="L39" s="161"/>
      <c r="M39" s="162"/>
      <c r="N39" s="162"/>
      <c r="O39" s="162"/>
      <c r="P39" s="161"/>
      <c r="Q39" s="161"/>
    </row>
    <row r="40" spans="1:17" ht="23.25" customHeight="1" x14ac:dyDescent="0.2">
      <c r="A40" s="175"/>
      <c r="B40" s="515"/>
      <c r="C40" s="515"/>
      <c r="D40" s="515"/>
      <c r="E40" s="515"/>
      <c r="F40" s="515"/>
      <c r="G40" s="142"/>
      <c r="H40" s="167"/>
      <c r="I40" s="167"/>
      <c r="J40" s="167"/>
      <c r="K40" s="176"/>
      <c r="L40" s="176"/>
      <c r="M40" s="167"/>
      <c r="N40" s="167"/>
      <c r="O40" s="167"/>
      <c r="P40" s="176"/>
      <c r="Q40" s="176"/>
    </row>
    <row r="41" spans="1:17" ht="41.25" customHeight="1" x14ac:dyDescent="0.2">
      <c r="A41" s="491" t="s">
        <v>8</v>
      </c>
      <c r="B41" s="467"/>
      <c r="C41" s="467"/>
      <c r="D41" s="467"/>
      <c r="E41" s="467"/>
      <c r="F41" s="467"/>
      <c r="G41" s="146" t="s">
        <v>28</v>
      </c>
      <c r="H41" s="146">
        <v>12</v>
      </c>
      <c r="I41" s="146">
        <v>12</v>
      </c>
      <c r="J41" s="146">
        <v>9</v>
      </c>
      <c r="K41" s="177">
        <v>0.75</v>
      </c>
      <c r="L41" s="177">
        <v>0.75</v>
      </c>
      <c r="M41" s="172">
        <v>7712340</v>
      </c>
      <c r="N41" s="172">
        <v>7249986.0599999996</v>
      </c>
      <c r="O41" s="172">
        <v>4918808.0599999996</v>
      </c>
      <c r="P41" s="177">
        <v>0.63778413036769643</v>
      </c>
      <c r="Q41" s="261">
        <v>0.67845758864810835</v>
      </c>
    </row>
    <row r="42" spans="1:17" ht="9.75" customHeight="1" x14ac:dyDescent="0.2">
      <c r="A42" s="149"/>
      <c r="B42" s="149"/>
      <c r="C42" s="149"/>
      <c r="D42" s="149"/>
      <c r="E42" s="149"/>
      <c r="F42" s="149"/>
      <c r="G42" s="149"/>
      <c r="H42" s="149"/>
      <c r="I42" s="149"/>
      <c r="J42" s="149"/>
      <c r="K42" s="149"/>
      <c r="L42" s="149"/>
      <c r="M42" s="149"/>
      <c r="N42" s="149"/>
      <c r="O42" s="149"/>
      <c r="P42" s="149"/>
      <c r="Q42" s="149"/>
    </row>
    <row r="43" spans="1:17" ht="12" customHeight="1" x14ac:dyDescent="0.2">
      <c r="A43" s="149"/>
      <c r="B43" s="149"/>
      <c r="C43" s="149"/>
      <c r="D43" s="149"/>
      <c r="E43" s="149"/>
      <c r="F43" s="149"/>
      <c r="G43" s="149"/>
      <c r="H43" s="149"/>
      <c r="I43" s="149"/>
      <c r="J43" s="149"/>
      <c r="K43" s="149"/>
      <c r="L43" s="149"/>
      <c r="M43" s="149"/>
      <c r="N43" s="149"/>
      <c r="O43" s="149"/>
      <c r="P43" s="149"/>
      <c r="Q43" s="149"/>
    </row>
    <row r="44" spans="1:17" ht="23.25" customHeight="1" x14ac:dyDescent="0.2">
      <c r="A44" s="149" t="s">
        <v>81</v>
      </c>
      <c r="B44" s="149"/>
      <c r="C44" s="149"/>
      <c r="D44" s="149"/>
      <c r="E44" s="149"/>
      <c r="F44" s="149"/>
      <c r="G44" s="149"/>
      <c r="H44" s="149"/>
      <c r="I44" s="149"/>
      <c r="J44" s="149"/>
      <c r="K44" s="149"/>
      <c r="L44" s="149"/>
      <c r="M44" s="149"/>
      <c r="N44" s="149"/>
      <c r="O44" s="149"/>
      <c r="P44" s="149"/>
      <c r="Q44" s="149"/>
    </row>
    <row r="45" spans="1:17" ht="27" customHeight="1" x14ac:dyDescent="0.2">
      <c r="A45" s="149" t="s">
        <v>24</v>
      </c>
      <c r="B45" s="149"/>
      <c r="C45" s="149"/>
      <c r="D45" s="149"/>
      <c r="E45" s="149"/>
      <c r="F45" s="149"/>
      <c r="G45" s="149"/>
      <c r="H45" s="149"/>
      <c r="I45" s="149"/>
      <c r="J45" s="149"/>
      <c r="K45" s="149"/>
      <c r="L45" s="149"/>
      <c r="M45" s="149"/>
      <c r="N45" s="149"/>
      <c r="O45" s="149"/>
      <c r="P45" s="149"/>
      <c r="Q45" s="153" t="s">
        <v>39</v>
      </c>
    </row>
    <row r="46" spans="1:17" ht="27" customHeight="1" x14ac:dyDescent="0.2">
      <c r="A46" s="514"/>
      <c r="B46" s="514"/>
      <c r="C46" s="514"/>
      <c r="D46" s="514"/>
      <c r="E46" s="514"/>
      <c r="F46" s="514"/>
      <c r="G46" s="514"/>
      <c r="H46" s="514"/>
      <c r="I46" s="514"/>
      <c r="J46" s="514"/>
      <c r="K46" s="514"/>
      <c r="L46" s="514"/>
      <c r="M46" s="514"/>
      <c r="N46" s="514"/>
      <c r="O46" s="149"/>
      <c r="P46" s="149"/>
      <c r="Q46" s="153"/>
    </row>
    <row r="47" spans="1:17" ht="13.5" customHeight="1" x14ac:dyDescent="0.3">
      <c r="A47" s="149"/>
      <c r="B47" s="149"/>
      <c r="C47" s="149"/>
      <c r="D47" s="149"/>
      <c r="E47" s="149"/>
      <c r="F47" s="149"/>
      <c r="G47" s="149"/>
      <c r="H47" s="149"/>
      <c r="I47" s="149"/>
      <c r="J47" s="149"/>
      <c r="K47" s="149"/>
      <c r="L47" s="232"/>
      <c r="M47" s="308"/>
      <c r="N47" s="308"/>
      <c r="O47" s="20"/>
      <c r="P47" s="149"/>
      <c r="Q47" s="153"/>
    </row>
    <row r="48" spans="1:17" ht="12" customHeight="1" x14ac:dyDescent="0.35">
      <c r="K48" s="12"/>
      <c r="L48" s="229"/>
      <c r="M48" s="20"/>
      <c r="N48" s="20"/>
      <c r="O48" s="20"/>
    </row>
    <row r="49" spans="1:27" ht="2.25" customHeight="1" x14ac:dyDescent="0.35">
      <c r="A49" s="14"/>
      <c r="B49" s="14"/>
      <c r="C49" s="14"/>
      <c r="D49" s="14"/>
      <c r="E49" s="14"/>
      <c r="F49" s="14"/>
      <c r="G49" s="14"/>
      <c r="H49" s="14"/>
      <c r="I49" s="14"/>
      <c r="J49" s="49"/>
      <c r="K49" s="21"/>
    </row>
    <row r="50" spans="1:27" ht="9.75" customHeight="1" x14ac:dyDescent="0.35">
      <c r="A50" s="40"/>
      <c r="B50" s="40"/>
      <c r="C50" s="40"/>
      <c r="D50" s="40"/>
      <c r="E50" s="40"/>
      <c r="F50" s="40"/>
      <c r="G50" s="40"/>
      <c r="H50" s="40"/>
      <c r="I50" s="41"/>
      <c r="J50" s="231"/>
      <c r="K50" s="94"/>
      <c r="L50" s="232"/>
      <c r="M50" s="233"/>
      <c r="N50" s="233"/>
      <c r="O50" s="233"/>
      <c r="P50" s="40"/>
      <c r="Q50" s="40"/>
    </row>
    <row r="51" spans="1:27" ht="26.25" x14ac:dyDescent="0.4">
      <c r="H51" s="5"/>
      <c r="I51" s="41"/>
      <c r="J51" s="267"/>
      <c r="K51" s="95"/>
      <c r="L51" s="232"/>
      <c r="M51" s="233"/>
      <c r="N51" s="233"/>
      <c r="O51" s="233"/>
      <c r="P51" s="271"/>
      <c r="Q51" s="40"/>
      <c r="S51" s="292"/>
      <c r="T51" s="289"/>
      <c r="U51" s="290"/>
      <c r="V51" s="290"/>
      <c r="W51" s="290"/>
      <c r="X51" s="296"/>
      <c r="Y51" s="296"/>
      <c r="Z51" s="296"/>
      <c r="AA51" s="296"/>
    </row>
    <row r="52" spans="1:27" ht="26.25" x14ac:dyDescent="0.4">
      <c r="A52" s="3"/>
      <c r="B52" s="3"/>
      <c r="C52" s="3"/>
      <c r="D52" s="3"/>
      <c r="E52" s="3"/>
      <c r="F52" s="3"/>
      <c r="G52" s="3"/>
      <c r="H52" s="5"/>
      <c r="I52" s="313"/>
      <c r="J52" s="230"/>
      <c r="K52" s="249"/>
      <c r="L52" s="229"/>
      <c r="M52" s="20"/>
      <c r="N52" s="20"/>
      <c r="O52" s="20"/>
      <c r="P52" s="271"/>
      <c r="Q52" s="40"/>
      <c r="S52" s="293"/>
      <c r="T52" s="289"/>
      <c r="U52" s="290"/>
      <c r="V52" s="290"/>
      <c r="W52" s="290"/>
      <c r="X52" s="296"/>
      <c r="Y52" s="296"/>
      <c r="Z52" s="296"/>
      <c r="AA52" s="296"/>
    </row>
    <row r="53" spans="1:27" ht="25.5" x14ac:dyDescent="0.35">
      <c r="A53" s="3"/>
      <c r="B53" s="3"/>
      <c r="C53" s="3"/>
      <c r="D53" s="3"/>
      <c r="E53" s="3"/>
      <c r="F53" s="3"/>
      <c r="G53" s="3"/>
      <c r="H53" s="3"/>
      <c r="I53" s="41"/>
      <c r="J53" s="230"/>
      <c r="K53" s="93"/>
      <c r="L53" s="229"/>
      <c r="M53" s="20"/>
      <c r="N53" s="20"/>
      <c r="O53" s="20"/>
      <c r="P53" s="40"/>
      <c r="Q53" s="40"/>
      <c r="S53" s="294"/>
      <c r="T53" s="58"/>
      <c r="U53" s="297"/>
      <c r="V53" s="297"/>
      <c r="W53" s="297"/>
      <c r="X53" s="296"/>
      <c r="Y53" s="296"/>
      <c r="Z53" s="296"/>
      <c r="AA53" s="296"/>
    </row>
    <row r="54" spans="1:27" ht="25.5" x14ac:dyDescent="0.35">
      <c r="A54" s="14"/>
      <c r="B54" s="14"/>
      <c r="C54" s="14"/>
      <c r="D54" s="14"/>
      <c r="E54" s="14"/>
      <c r="F54" s="14"/>
      <c r="G54" s="14"/>
      <c r="H54" s="14"/>
      <c r="I54" s="41"/>
      <c r="L54" s="20"/>
      <c r="M54" s="20"/>
      <c r="N54" s="20"/>
      <c r="O54" s="20"/>
      <c r="P54" s="40"/>
      <c r="Q54" s="40"/>
      <c r="S54" s="294"/>
      <c r="T54" s="58"/>
      <c r="U54" s="297"/>
      <c r="V54" s="297"/>
      <c r="W54" s="297"/>
      <c r="X54" s="296"/>
      <c r="Y54" s="296"/>
      <c r="Z54" s="296"/>
      <c r="AA54" s="296"/>
    </row>
    <row r="55" spans="1:27" ht="25.5" x14ac:dyDescent="0.35">
      <c r="A55" s="14"/>
      <c r="B55" s="14"/>
      <c r="C55" s="14"/>
      <c r="D55" s="14"/>
      <c r="E55" s="14"/>
      <c r="F55" s="14"/>
      <c r="G55" s="14"/>
      <c r="H55" s="14"/>
      <c r="I55" s="41"/>
      <c r="J55" s="248"/>
      <c r="K55" s="249"/>
      <c r="L55" s="20"/>
      <c r="M55" s="20"/>
      <c r="N55" s="20"/>
      <c r="O55" s="20"/>
      <c r="P55" s="40"/>
      <c r="Q55" s="40"/>
      <c r="S55" s="294"/>
      <c r="T55" s="58"/>
      <c r="U55" s="295"/>
      <c r="V55" s="295"/>
      <c r="W55" s="295"/>
      <c r="X55" s="296"/>
      <c r="Y55" s="296"/>
      <c r="Z55" s="296"/>
      <c r="AA55" s="296"/>
    </row>
    <row r="56" spans="1:27" ht="26.25" x14ac:dyDescent="0.4">
      <c r="A56" s="14"/>
      <c r="B56" s="14"/>
      <c r="C56" s="14"/>
      <c r="D56" s="14"/>
      <c r="E56" s="14"/>
      <c r="F56" s="14"/>
      <c r="G56" s="14"/>
      <c r="H56" s="14"/>
      <c r="I56" s="41"/>
      <c r="J56" s="231"/>
      <c r="K56" s="94"/>
      <c r="L56" s="14"/>
      <c r="M56" s="14"/>
      <c r="N56" s="14"/>
      <c r="O56" s="14"/>
      <c r="P56" s="271"/>
      <c r="Q56" s="40"/>
      <c r="S56" s="292"/>
      <c r="T56" s="289"/>
      <c r="U56" s="290"/>
      <c r="V56" s="290"/>
      <c r="W56" s="290"/>
      <c r="X56" s="296"/>
      <c r="Y56" s="296"/>
      <c r="Z56" s="296"/>
      <c r="AA56" s="296"/>
    </row>
    <row r="57" spans="1:27" ht="26.25" x14ac:dyDescent="0.4">
      <c r="A57" s="14"/>
      <c r="B57" s="14"/>
      <c r="C57" s="14"/>
      <c r="D57" s="14"/>
      <c r="E57" s="14"/>
      <c r="F57" s="14"/>
      <c r="G57" s="14"/>
      <c r="H57" s="14"/>
      <c r="I57" s="41"/>
      <c r="J57" s="300"/>
      <c r="K57" s="286"/>
      <c r="L57" s="14"/>
      <c r="M57" s="14"/>
      <c r="N57" s="14"/>
      <c r="O57" s="14"/>
      <c r="P57" s="271"/>
      <c r="Q57" s="40"/>
      <c r="S57" s="293"/>
      <c r="T57" s="289"/>
      <c r="U57" s="290"/>
      <c r="V57" s="290"/>
      <c r="W57" s="290"/>
      <c r="X57" s="296"/>
      <c r="Y57" s="296"/>
      <c r="Z57" s="296"/>
      <c r="AA57" s="296"/>
    </row>
    <row r="58" spans="1:27" ht="25.5" x14ac:dyDescent="0.35">
      <c r="A58" s="14"/>
      <c r="B58" s="14"/>
      <c r="C58" s="14"/>
      <c r="D58" s="14"/>
      <c r="E58" s="14"/>
      <c r="F58" s="14"/>
      <c r="G58" s="14"/>
      <c r="H58" s="14"/>
      <c r="I58" s="40"/>
      <c r="J58" s="230"/>
      <c r="K58" s="93"/>
      <c r="L58" s="14"/>
      <c r="M58" s="14"/>
      <c r="N58" s="14"/>
      <c r="O58" s="14"/>
      <c r="P58" s="40"/>
      <c r="Q58" s="40"/>
      <c r="S58" s="294"/>
      <c r="T58" s="58"/>
      <c r="U58" s="295"/>
      <c r="V58" s="295"/>
      <c r="W58" s="295"/>
      <c r="X58" s="296"/>
      <c r="Y58" s="296"/>
      <c r="Z58" s="296"/>
      <c r="AA58" s="296"/>
    </row>
    <row r="59" spans="1:27" ht="25.5" x14ac:dyDescent="0.35">
      <c r="A59" s="14"/>
      <c r="B59" s="14"/>
      <c r="C59" s="14"/>
      <c r="D59" s="20"/>
      <c r="E59" s="20"/>
      <c r="F59" s="20"/>
      <c r="G59" s="20"/>
      <c r="H59" s="20"/>
      <c r="I59" s="20"/>
      <c r="J59" s="20"/>
      <c r="K59" s="20"/>
      <c r="L59" s="14"/>
      <c r="M59" s="14"/>
      <c r="N59" s="14"/>
      <c r="O59" s="14"/>
      <c r="P59" s="20"/>
      <c r="Q59" s="20"/>
      <c r="S59" s="294"/>
      <c r="T59" s="58"/>
      <c r="U59" s="295"/>
      <c r="V59" s="295"/>
      <c r="W59" s="295"/>
      <c r="X59" s="296"/>
      <c r="Y59" s="296"/>
      <c r="Z59" s="296"/>
      <c r="AA59" s="296"/>
    </row>
    <row r="60" spans="1:27" ht="25.5" x14ac:dyDescent="0.35">
      <c r="A60" s="14"/>
      <c r="B60" s="14"/>
      <c r="C60" s="14"/>
      <c r="D60" s="20"/>
      <c r="E60" s="20"/>
      <c r="F60" s="20"/>
      <c r="G60" s="20"/>
      <c r="H60" s="20"/>
      <c r="I60" s="20"/>
      <c r="J60" s="20"/>
      <c r="K60" s="20"/>
      <c r="L60" s="14"/>
      <c r="M60" s="14"/>
      <c r="N60" s="14"/>
      <c r="O60" s="14"/>
      <c r="P60" s="20"/>
      <c r="Q60" s="20"/>
      <c r="S60" s="294"/>
      <c r="T60" s="58"/>
      <c r="U60" s="295"/>
      <c r="V60" s="295"/>
      <c r="W60" s="295"/>
      <c r="X60" s="296"/>
      <c r="Y60" s="296"/>
      <c r="Z60" s="296"/>
      <c r="AA60" s="296"/>
    </row>
    <row r="61" spans="1:27" ht="25.5" x14ac:dyDescent="0.35">
      <c r="A61" s="14"/>
      <c r="B61" s="14"/>
      <c r="C61" s="14"/>
      <c r="D61" s="20"/>
      <c r="E61" s="14"/>
      <c r="F61" s="14"/>
      <c r="G61" s="14"/>
      <c r="H61" s="14"/>
      <c r="I61" s="14"/>
      <c r="J61" s="14"/>
      <c r="K61" s="14"/>
      <c r="L61" s="58"/>
      <c r="M61" s="58"/>
      <c r="N61" s="58"/>
      <c r="O61" s="58"/>
      <c r="P61" s="14"/>
      <c r="Q61" s="14"/>
      <c r="R61" s="14"/>
      <c r="S61" s="294"/>
      <c r="T61" s="58"/>
      <c r="U61" s="297"/>
      <c r="V61" s="297"/>
      <c r="W61" s="297"/>
      <c r="X61" s="296"/>
      <c r="Y61" s="296"/>
      <c r="Z61" s="296"/>
      <c r="AA61" s="296"/>
    </row>
    <row r="62" spans="1:27" ht="25.5" x14ac:dyDescent="0.35">
      <c r="A62" s="14"/>
      <c r="B62" s="14"/>
      <c r="C62" s="14"/>
      <c r="D62" s="20"/>
      <c r="E62" s="14"/>
      <c r="F62" s="14"/>
      <c r="G62" s="14"/>
      <c r="H62" s="14"/>
      <c r="I62" s="14"/>
      <c r="J62" s="14"/>
      <c r="K62" s="14"/>
      <c r="L62" s="58"/>
      <c r="M62" s="58"/>
      <c r="N62" s="58"/>
      <c r="O62" s="58"/>
      <c r="P62" s="14"/>
      <c r="Q62" s="14"/>
      <c r="R62" s="14"/>
      <c r="S62" s="294"/>
      <c r="T62" s="58"/>
      <c r="U62" s="297"/>
      <c r="V62" s="297"/>
      <c r="W62" s="297"/>
      <c r="X62" s="296"/>
      <c r="Y62" s="296"/>
      <c r="Z62" s="296"/>
      <c r="AA62" s="296"/>
    </row>
    <row r="63" spans="1:27" ht="33" x14ac:dyDescent="0.45">
      <c r="A63" s="14"/>
      <c r="B63" s="62"/>
      <c r="C63" s="62"/>
      <c r="D63" s="62"/>
      <c r="E63" s="14"/>
      <c r="F63" s="14"/>
      <c r="G63" s="14"/>
      <c r="H63" s="14"/>
      <c r="I63" s="14"/>
      <c r="J63" s="14"/>
      <c r="K63" s="14"/>
      <c r="L63" s="58"/>
      <c r="M63" s="58"/>
      <c r="N63" s="58"/>
      <c r="O63" s="58"/>
      <c r="P63" s="14"/>
      <c r="Q63" s="14"/>
      <c r="R63" s="14"/>
      <c r="S63" s="294"/>
      <c r="T63" s="58"/>
      <c r="U63" s="297"/>
      <c r="V63" s="297"/>
      <c r="W63" s="297"/>
      <c r="X63" s="296"/>
      <c r="Y63" s="296"/>
      <c r="Z63" s="296"/>
      <c r="AA63" s="296"/>
    </row>
    <row r="64" spans="1:27" ht="33" x14ac:dyDescent="0.45">
      <c r="A64" s="20"/>
      <c r="B64" s="62"/>
      <c r="C64" s="62"/>
      <c r="D64" s="62"/>
      <c r="E64" s="14"/>
      <c r="F64" s="14"/>
      <c r="G64" s="14"/>
      <c r="H64" s="14"/>
      <c r="I64" s="14"/>
      <c r="J64" s="14"/>
      <c r="K64" s="14"/>
      <c r="L64" s="58"/>
      <c r="M64" s="58"/>
      <c r="N64" s="58"/>
      <c r="O64" s="58"/>
      <c r="P64" s="14"/>
      <c r="Q64" s="14"/>
      <c r="R64" s="14"/>
      <c r="S64" s="294"/>
      <c r="T64" s="58"/>
      <c r="U64" s="295"/>
      <c r="V64" s="295"/>
      <c r="W64" s="295"/>
      <c r="X64" s="296"/>
      <c r="Y64" s="296"/>
      <c r="Z64" s="296"/>
      <c r="AA64" s="296"/>
    </row>
    <row r="65" spans="1:27" ht="25.5" x14ac:dyDescent="0.35">
      <c r="B65" s="14"/>
      <c r="C65" s="14"/>
      <c r="D65" s="14"/>
      <c r="E65" s="14"/>
      <c r="F65" s="14"/>
      <c r="G65" s="14"/>
      <c r="H65" s="14"/>
      <c r="I65" s="14"/>
      <c r="J65" s="14"/>
      <c r="K65" s="14"/>
      <c r="L65" s="58"/>
      <c r="M65" s="58"/>
      <c r="N65" s="58"/>
      <c r="O65" s="58"/>
      <c r="P65"/>
      <c r="AA65" s="296"/>
    </row>
    <row r="66" spans="1:27" ht="25.5" x14ac:dyDescent="0.35">
      <c r="B66" s="14"/>
      <c r="C66" s="58"/>
      <c r="D66" s="58"/>
      <c r="E66" s="58"/>
      <c r="F66" s="58"/>
      <c r="G66" s="58"/>
      <c r="H66" s="58"/>
      <c r="I66" s="58"/>
      <c r="J66" s="58"/>
      <c r="K66" s="58"/>
      <c r="L66" s="58"/>
      <c r="M66" s="58"/>
      <c r="N66" s="58"/>
      <c r="O66" s="58"/>
      <c r="P66" s="58"/>
      <c r="Q66" s="8"/>
      <c r="AA66" s="296"/>
    </row>
    <row r="67" spans="1:27" ht="26.25" x14ac:dyDescent="0.4">
      <c r="A67" s="20"/>
      <c r="B67" s="14"/>
      <c r="C67" s="58"/>
      <c r="D67" s="58"/>
      <c r="E67" s="58"/>
      <c r="F67" s="58"/>
      <c r="G67" s="58"/>
      <c r="H67" s="58"/>
      <c r="I67" s="58"/>
      <c r="J67" s="58"/>
      <c r="K67" s="58"/>
      <c r="L67" s="82"/>
      <c r="M67" s="80"/>
      <c r="N67" s="80"/>
      <c r="O67" s="80"/>
      <c r="P67" s="58"/>
      <c r="Q67" s="8"/>
      <c r="AA67" s="296"/>
    </row>
    <row r="68" spans="1:27" ht="26.25" x14ac:dyDescent="0.4">
      <c r="A68" s="20"/>
      <c r="B68" s="14"/>
      <c r="C68" s="58"/>
      <c r="D68" s="58"/>
      <c r="E68" s="58"/>
      <c r="F68" s="58"/>
      <c r="G68" s="58"/>
      <c r="H68" s="58"/>
      <c r="I68" s="58"/>
      <c r="J68" s="58"/>
      <c r="K68" s="58"/>
      <c r="L68" s="83"/>
      <c r="M68" s="80"/>
      <c r="N68" s="80"/>
      <c r="O68" s="80"/>
      <c r="P68" s="58"/>
      <c r="Q68" s="8"/>
      <c r="AA68" s="296"/>
    </row>
    <row r="69" spans="1:27" ht="25.5" x14ac:dyDescent="0.35">
      <c r="A69" s="20"/>
      <c r="B69" s="14"/>
      <c r="C69" s="58"/>
      <c r="D69" s="58"/>
      <c r="E69" s="58"/>
      <c r="F69" s="58"/>
      <c r="G69" s="58"/>
      <c r="H69" s="58"/>
      <c r="I69" s="58"/>
      <c r="J69" s="58"/>
      <c r="K69" s="58"/>
      <c r="L69" s="84"/>
      <c r="M69" s="85"/>
      <c r="N69" s="85"/>
      <c r="O69" s="85"/>
      <c r="P69" s="58"/>
      <c r="Q69" s="8"/>
      <c r="AA69" s="296"/>
    </row>
    <row r="70" spans="1:27" ht="25.5" x14ac:dyDescent="0.35">
      <c r="A70" s="20"/>
      <c r="B70" s="14"/>
      <c r="C70" s="58"/>
      <c r="D70" s="58"/>
      <c r="E70" s="58"/>
      <c r="F70" s="58"/>
      <c r="G70" s="58"/>
      <c r="H70" s="58"/>
      <c r="I70" s="58"/>
      <c r="J70" s="58"/>
      <c r="K70" s="58"/>
      <c r="L70" s="275"/>
      <c r="M70" s="37"/>
      <c r="N70" s="37"/>
      <c r="O70" s="37"/>
      <c r="P70" s="58"/>
      <c r="Q70" s="8"/>
      <c r="AA70" s="296"/>
    </row>
    <row r="71" spans="1:27" ht="25.5" x14ac:dyDescent="0.35">
      <c r="A71" s="20"/>
      <c r="B71" s="14"/>
      <c r="C71" s="58"/>
      <c r="D71" s="58"/>
      <c r="E71" s="58"/>
      <c r="F71" s="58"/>
      <c r="G71" s="58"/>
      <c r="H71" s="58"/>
      <c r="I71" s="58"/>
      <c r="J71" s="58"/>
      <c r="K71" s="58"/>
      <c r="L71" s="274"/>
      <c r="M71" s="37"/>
      <c r="N71" s="37"/>
      <c r="O71" s="37"/>
      <c r="P71" s="58"/>
      <c r="Q71" s="8"/>
      <c r="AA71" s="296"/>
    </row>
    <row r="72" spans="1:27" ht="26.25" x14ac:dyDescent="0.4">
      <c r="A72" s="20"/>
      <c r="B72" s="14"/>
      <c r="C72" s="58"/>
      <c r="D72" s="58"/>
      <c r="E72" s="58"/>
      <c r="F72" s="58"/>
      <c r="G72" s="58"/>
      <c r="H72" s="58"/>
      <c r="I72" s="58"/>
      <c r="J72" s="8"/>
      <c r="K72" s="71"/>
      <c r="L72" s="36"/>
      <c r="M72" s="37"/>
      <c r="N72" s="37"/>
      <c r="O72" s="37"/>
      <c r="P72" s="8"/>
      <c r="Q72" s="8"/>
      <c r="AA72" s="296"/>
    </row>
    <row r="73" spans="1:27" ht="26.25" x14ac:dyDescent="0.4">
      <c r="A73" s="20"/>
      <c r="B73" s="14"/>
      <c r="C73" s="58"/>
      <c r="D73" s="58"/>
      <c r="E73" s="58"/>
      <c r="F73" s="58"/>
      <c r="G73" s="58"/>
      <c r="H73" s="58"/>
      <c r="I73" s="58"/>
      <c r="J73" s="8"/>
      <c r="K73" s="71"/>
      <c r="L73" s="275"/>
      <c r="M73" s="37"/>
      <c r="N73" s="37"/>
      <c r="O73" s="37"/>
      <c r="P73" s="8"/>
      <c r="Q73" s="8"/>
      <c r="AA73" s="296"/>
    </row>
    <row r="74" spans="1:27" ht="25.5" x14ac:dyDescent="0.35">
      <c r="A74" s="20"/>
      <c r="B74" s="14"/>
      <c r="C74" s="58"/>
      <c r="D74" s="58"/>
      <c r="E74" s="58"/>
      <c r="F74" s="58"/>
      <c r="G74" s="58"/>
      <c r="H74" s="58"/>
      <c r="I74" s="58"/>
      <c r="J74" s="8"/>
      <c r="K74" s="50"/>
      <c r="L74" s="274"/>
      <c r="M74" s="37"/>
      <c r="N74" s="37"/>
      <c r="O74" s="37"/>
      <c r="P74" s="8"/>
      <c r="Q74" s="8"/>
      <c r="AA74" s="296"/>
    </row>
    <row r="75" spans="1:27" ht="25.5" x14ac:dyDescent="0.35">
      <c r="A75" s="20"/>
      <c r="B75" s="14"/>
      <c r="C75" s="58"/>
      <c r="D75" s="247"/>
      <c r="E75" s="14"/>
      <c r="F75" s="14"/>
      <c r="G75" s="14"/>
      <c r="H75" s="14"/>
      <c r="I75" s="14"/>
      <c r="J75" s="3"/>
      <c r="K75" s="35"/>
      <c r="L75" s="36"/>
      <c r="M75" s="37"/>
      <c r="N75" s="37"/>
      <c r="O75" s="37"/>
      <c r="P75" s="3"/>
      <c r="Q75" s="3"/>
      <c r="R75" s="3"/>
      <c r="AA75" s="296"/>
    </row>
    <row r="76" spans="1:27" ht="25.5" x14ac:dyDescent="0.35">
      <c r="A76" s="20"/>
      <c r="B76" s="14"/>
      <c r="C76" s="58"/>
      <c r="D76" s="247"/>
      <c r="E76" s="14"/>
      <c r="F76" s="14"/>
      <c r="G76" s="14"/>
      <c r="H76" s="14"/>
      <c r="I76" s="14"/>
      <c r="J76" s="3"/>
      <c r="K76" s="35"/>
      <c r="L76" s="36"/>
      <c r="M76" s="37"/>
      <c r="N76" s="37"/>
      <c r="O76" s="37"/>
      <c r="P76" s="3"/>
      <c r="Q76" s="3"/>
      <c r="R76" s="3"/>
      <c r="AA76" s="296"/>
    </row>
    <row r="77" spans="1:27" ht="25.5" x14ac:dyDescent="0.35">
      <c r="A77" s="20"/>
      <c r="B77" s="14"/>
      <c r="C77" s="58"/>
      <c r="D77" s="58"/>
      <c r="E77" s="14"/>
      <c r="F77" s="14"/>
      <c r="G77" s="14"/>
      <c r="H77" s="14"/>
      <c r="I77" s="14"/>
      <c r="J77" s="3"/>
      <c r="K77" s="35"/>
      <c r="L77" s="275"/>
      <c r="M77" s="37"/>
      <c r="N77" s="37"/>
      <c r="O77" s="37"/>
      <c r="P77" s="3"/>
      <c r="Q77" s="3"/>
      <c r="R77" s="3"/>
      <c r="AA77" s="296"/>
    </row>
    <row r="78" spans="1:27" ht="25.5" x14ac:dyDescent="0.35">
      <c r="A78" s="20"/>
      <c r="B78" s="14"/>
      <c r="C78" s="58"/>
      <c r="D78" s="247"/>
      <c r="E78" s="14"/>
      <c r="F78" s="14"/>
      <c r="G78" s="14"/>
      <c r="H78" s="14"/>
      <c r="I78" s="14"/>
      <c r="J78" s="14"/>
      <c r="K78" s="35"/>
      <c r="L78" s="274"/>
      <c r="M78" s="37"/>
      <c r="N78" s="37"/>
      <c r="O78" s="37"/>
      <c r="P78" s="3"/>
      <c r="Q78" s="3"/>
      <c r="R78" s="3"/>
      <c r="AA78" s="296"/>
    </row>
    <row r="79" spans="1:27" ht="25.5" x14ac:dyDescent="0.35">
      <c r="A79" s="20"/>
      <c r="B79" s="14"/>
      <c r="C79" s="58"/>
      <c r="D79" s="58"/>
      <c r="E79" s="14"/>
      <c r="F79" s="14"/>
      <c r="G79" s="14"/>
      <c r="H79" s="14"/>
      <c r="I79" s="14"/>
      <c r="J79" s="14"/>
      <c r="K79" s="35"/>
      <c r="L79" s="281"/>
      <c r="M79" s="279"/>
      <c r="N79" s="37"/>
      <c r="O79" s="37"/>
      <c r="P79" s="3"/>
      <c r="Q79" s="3"/>
      <c r="R79" s="3"/>
      <c r="AA79" s="296"/>
    </row>
    <row r="80" spans="1:27" ht="25.5" x14ac:dyDescent="0.35">
      <c r="A80" s="20"/>
      <c r="B80" s="14"/>
      <c r="C80" s="58"/>
      <c r="D80" s="58"/>
      <c r="E80" s="14"/>
      <c r="F80" s="14"/>
      <c r="G80" s="14"/>
      <c r="H80" s="14"/>
      <c r="I80" s="14"/>
      <c r="J80" s="14"/>
      <c r="K80" s="35"/>
      <c r="L80" s="276"/>
      <c r="M80" s="276"/>
      <c r="N80" s="14"/>
      <c r="O80" s="3"/>
      <c r="P80" s="3"/>
      <c r="Q80" s="3"/>
      <c r="R80" s="3"/>
      <c r="AA80" s="296"/>
    </row>
    <row r="81" spans="1:27" ht="25.5" x14ac:dyDescent="0.35">
      <c r="A81" s="20"/>
      <c r="B81" s="14"/>
      <c r="C81" s="58"/>
      <c r="D81" s="58"/>
      <c r="E81" s="14"/>
      <c r="F81" s="14"/>
      <c r="G81" s="14"/>
      <c r="H81" s="14"/>
      <c r="I81" s="14"/>
      <c r="J81" s="14"/>
      <c r="K81" s="35"/>
      <c r="L81" s="14"/>
      <c r="M81" s="14"/>
      <c r="N81" s="14"/>
      <c r="O81" s="3"/>
      <c r="P81" s="3"/>
      <c r="Q81" s="3"/>
      <c r="R81" s="3"/>
      <c r="AA81" s="296"/>
    </row>
    <row r="82" spans="1:27" ht="25.5" x14ac:dyDescent="0.35">
      <c r="A82" s="20"/>
      <c r="B82" s="14"/>
      <c r="C82" s="58"/>
      <c r="D82" s="247"/>
      <c r="E82" s="14"/>
      <c r="F82" s="14"/>
      <c r="G82" s="14"/>
      <c r="H82" s="14"/>
      <c r="I82" s="14"/>
      <c r="J82" s="14"/>
      <c r="K82" s="35"/>
      <c r="L82" s="276"/>
      <c r="M82" s="14"/>
      <c r="N82" s="14"/>
      <c r="O82" s="3"/>
      <c r="P82" s="3"/>
      <c r="Q82" s="3"/>
      <c r="R82" s="3"/>
      <c r="AA82" s="296"/>
    </row>
    <row r="83" spans="1:27" ht="25.5" x14ac:dyDescent="0.35">
      <c r="A83" s="20"/>
      <c r="B83" s="14"/>
      <c r="C83" s="58"/>
      <c r="D83" s="247"/>
      <c r="E83" s="14"/>
      <c r="F83" s="14"/>
      <c r="G83" s="14"/>
      <c r="H83" s="14"/>
      <c r="I83" s="14"/>
      <c r="J83" s="14"/>
      <c r="K83" s="35"/>
      <c r="L83" s="14"/>
      <c r="M83" s="14"/>
      <c r="N83" s="14"/>
      <c r="O83" s="3"/>
      <c r="P83" s="3"/>
      <c r="Q83" s="3"/>
      <c r="R83" s="3"/>
      <c r="AA83" s="296"/>
    </row>
    <row r="84" spans="1:27" ht="25.5" x14ac:dyDescent="0.35">
      <c r="A84" s="20"/>
      <c r="B84" s="14"/>
      <c r="C84" s="58"/>
      <c r="D84" s="247"/>
      <c r="E84" s="14"/>
      <c r="F84" s="276"/>
      <c r="G84" s="276"/>
      <c r="H84" s="276"/>
      <c r="I84" s="276"/>
      <c r="J84" s="276"/>
      <c r="K84" s="277"/>
      <c r="L84" s="14"/>
      <c r="M84" s="14"/>
      <c r="N84" s="14"/>
      <c r="O84" s="3"/>
      <c r="P84" s="3"/>
      <c r="Q84" s="3"/>
      <c r="R84" s="3"/>
      <c r="AA84" s="296"/>
    </row>
    <row r="85" spans="1:27" ht="25.5" x14ac:dyDescent="0.35">
      <c r="A85" s="20"/>
      <c r="B85" s="14"/>
      <c r="C85" s="58"/>
      <c r="D85" s="247"/>
      <c r="E85" s="14"/>
      <c r="F85" s="276"/>
      <c r="G85" s="276"/>
      <c r="H85" s="276"/>
      <c r="I85" s="276"/>
      <c r="J85" s="276"/>
      <c r="K85" s="276"/>
      <c r="L85" s="276"/>
      <c r="M85" s="14"/>
      <c r="N85" s="14"/>
      <c r="O85" s="3"/>
      <c r="P85" s="3"/>
      <c r="Q85" s="3"/>
      <c r="R85" s="3"/>
      <c r="AA85" s="296"/>
    </row>
    <row r="86" spans="1:27" ht="25.5" x14ac:dyDescent="0.35">
      <c r="A86" s="20"/>
      <c r="B86" s="14"/>
      <c r="C86" s="58"/>
      <c r="D86" s="247"/>
      <c r="E86" s="14"/>
      <c r="F86" s="14"/>
      <c r="G86" s="14"/>
      <c r="H86" s="14"/>
      <c r="I86" s="14"/>
      <c r="J86" s="14"/>
      <c r="K86" s="14"/>
      <c r="L86" s="276"/>
      <c r="M86" s="14"/>
      <c r="N86" s="14"/>
      <c r="O86" s="3"/>
      <c r="P86" s="3"/>
      <c r="Q86" s="3"/>
      <c r="R86" s="3"/>
      <c r="AA86" s="296"/>
    </row>
    <row r="87" spans="1:27" ht="25.5" x14ac:dyDescent="0.35">
      <c r="A87" s="20"/>
      <c r="B87" s="14"/>
      <c r="C87" s="58"/>
      <c r="D87" s="247"/>
      <c r="E87" s="14"/>
      <c r="F87" s="276"/>
      <c r="G87" s="276"/>
      <c r="H87" s="276"/>
      <c r="I87" s="276"/>
      <c r="J87" s="276"/>
      <c r="K87" s="276"/>
      <c r="L87" s="276"/>
      <c r="M87" s="14"/>
      <c r="N87" s="14"/>
      <c r="O87" s="3"/>
      <c r="P87" s="3"/>
      <c r="Q87" s="3"/>
      <c r="R87" s="3"/>
      <c r="AA87" s="296"/>
    </row>
    <row r="88" spans="1:27" ht="25.5" x14ac:dyDescent="0.35">
      <c r="A88" s="20"/>
      <c r="B88" s="14"/>
      <c r="C88" s="58"/>
      <c r="D88" s="58"/>
      <c r="E88" s="14"/>
      <c r="F88" s="14"/>
      <c r="G88" s="14"/>
      <c r="H88" s="14"/>
      <c r="I88" s="14"/>
      <c r="J88" s="14"/>
      <c r="K88" s="14"/>
      <c r="L88" s="273"/>
      <c r="M88" s="3"/>
      <c r="N88" s="3"/>
      <c r="O88" s="3"/>
      <c r="P88" s="3"/>
      <c r="Q88" s="3"/>
      <c r="R88" s="3"/>
      <c r="AA88" s="296"/>
    </row>
    <row r="89" spans="1:27" ht="25.5" x14ac:dyDescent="0.35">
      <c r="A89" s="20"/>
      <c r="B89" s="20"/>
      <c r="C89" s="58"/>
      <c r="D89" s="247"/>
      <c r="E89" s="14"/>
      <c r="F89" s="14"/>
      <c r="G89" s="14"/>
      <c r="H89" s="14"/>
      <c r="I89" s="14"/>
      <c r="J89" s="14"/>
      <c r="K89" s="14"/>
      <c r="L89" s="273"/>
      <c r="M89" s="3"/>
      <c r="N89" s="3"/>
      <c r="O89" s="3"/>
      <c r="P89" s="3"/>
      <c r="Q89" s="3"/>
      <c r="R89" s="3"/>
      <c r="AA89" s="296"/>
    </row>
    <row r="90" spans="1:27" ht="25.5" x14ac:dyDescent="0.35">
      <c r="A90" s="20"/>
      <c r="B90" s="20"/>
      <c r="C90" s="58"/>
      <c r="D90" s="58"/>
      <c r="E90" s="14"/>
      <c r="F90" s="276"/>
      <c r="G90" s="276"/>
      <c r="H90" s="276"/>
      <c r="I90" s="276"/>
      <c r="J90" s="276"/>
      <c r="K90" s="276"/>
      <c r="L90" s="273"/>
      <c r="M90" s="3"/>
      <c r="N90" s="3"/>
      <c r="O90" s="3"/>
      <c r="P90" s="3"/>
      <c r="Q90" s="3"/>
      <c r="R90" s="3"/>
      <c r="AA90" s="296"/>
    </row>
    <row r="91" spans="1:27" ht="25.5" x14ac:dyDescent="0.35">
      <c r="A91" s="20"/>
      <c r="B91" s="20"/>
      <c r="C91" s="58"/>
      <c r="D91" s="58"/>
      <c r="E91" s="14"/>
      <c r="F91" s="276"/>
      <c r="G91" s="276"/>
      <c r="H91" s="276"/>
      <c r="I91" s="276"/>
      <c r="J91" s="276"/>
      <c r="K91" s="276"/>
      <c r="L91" s="3"/>
      <c r="M91" s="3"/>
      <c r="N91" s="3"/>
      <c r="O91" s="3"/>
      <c r="P91" s="3"/>
      <c r="Q91" s="3"/>
      <c r="R91" s="3"/>
      <c r="AA91" s="296"/>
    </row>
    <row r="92" spans="1:27" ht="25.5" x14ac:dyDescent="0.35">
      <c r="A92" s="20"/>
      <c r="B92" s="20"/>
      <c r="C92" s="20"/>
      <c r="D92" s="20"/>
      <c r="E92" s="14"/>
      <c r="F92" s="276"/>
      <c r="G92" s="276"/>
      <c r="H92" s="276"/>
      <c r="I92" s="276"/>
      <c r="J92" s="276"/>
      <c r="K92" s="276"/>
      <c r="L92" s="273"/>
      <c r="M92" s="3"/>
      <c r="N92" s="3"/>
      <c r="O92" s="3"/>
      <c r="P92" s="3"/>
      <c r="Q92" s="3"/>
      <c r="R92" s="3"/>
      <c r="AA92" s="296"/>
    </row>
    <row r="93" spans="1:27" ht="25.5" x14ac:dyDescent="0.2">
      <c r="E93" s="3"/>
      <c r="F93" s="273"/>
      <c r="G93" s="273"/>
      <c r="H93" s="273"/>
      <c r="I93" s="273"/>
      <c r="J93" s="273"/>
      <c r="K93" s="273"/>
      <c r="L93" s="3"/>
      <c r="M93" s="3"/>
      <c r="N93" s="3"/>
      <c r="O93" s="3"/>
      <c r="P93" s="3"/>
      <c r="Q93" s="3"/>
      <c r="R93" s="3"/>
      <c r="AA93" s="296"/>
    </row>
    <row r="94" spans="1:27" ht="25.5" x14ac:dyDescent="0.2">
      <c r="E94" s="3"/>
      <c r="F94" s="273"/>
      <c r="G94" s="273"/>
      <c r="H94" s="273"/>
      <c r="I94" s="273"/>
      <c r="J94" s="273"/>
      <c r="K94" s="273"/>
      <c r="P94" s="3"/>
      <c r="Q94" s="3"/>
      <c r="R94" s="3"/>
      <c r="AA94" s="296"/>
    </row>
    <row r="95" spans="1:27" ht="25.5" x14ac:dyDescent="0.2">
      <c r="E95" s="3"/>
      <c r="F95" s="273"/>
      <c r="G95" s="273"/>
      <c r="H95" s="273"/>
      <c r="I95" s="273"/>
      <c r="J95" s="273"/>
      <c r="K95" s="273"/>
      <c r="P95" s="3"/>
      <c r="Q95" s="3"/>
      <c r="R95" s="3"/>
      <c r="AA95" s="296"/>
    </row>
    <row r="96" spans="1:27" ht="25.5" x14ac:dyDescent="0.2">
      <c r="E96" s="3"/>
      <c r="F96" s="3"/>
      <c r="G96" s="3"/>
      <c r="H96" s="3"/>
      <c r="I96" s="3"/>
      <c r="J96" s="3"/>
      <c r="K96" s="3"/>
      <c r="P96" s="3"/>
      <c r="Q96" s="3"/>
      <c r="R96" s="3"/>
      <c r="AA96" s="296"/>
    </row>
    <row r="97" spans="5:27" ht="25.5" x14ac:dyDescent="0.2">
      <c r="E97" s="3"/>
      <c r="F97" s="273"/>
      <c r="G97" s="273"/>
      <c r="H97" s="273"/>
      <c r="I97" s="273"/>
      <c r="J97" s="273"/>
      <c r="K97" s="273"/>
      <c r="P97" s="3"/>
      <c r="Q97" s="3"/>
      <c r="R97" s="3"/>
      <c r="AA97" s="296"/>
    </row>
    <row r="98" spans="5:27" ht="25.5" x14ac:dyDescent="0.2">
      <c r="E98" s="3"/>
      <c r="F98" s="3"/>
      <c r="G98" s="3"/>
      <c r="H98" s="3"/>
      <c r="I98" s="3"/>
      <c r="J98" s="3"/>
      <c r="K98" s="3"/>
      <c r="P98" s="3"/>
      <c r="Q98" s="3"/>
      <c r="R98" s="3"/>
      <c r="AA98" s="296"/>
    </row>
    <row r="99" spans="5:27" ht="25.5" x14ac:dyDescent="0.2">
      <c r="AA99" s="296"/>
    </row>
    <row r="100" spans="5:27" ht="25.5" x14ac:dyDescent="0.2">
      <c r="AA100" s="296"/>
    </row>
    <row r="101" spans="5:27" ht="25.5" x14ac:dyDescent="0.2">
      <c r="AA101" s="296"/>
    </row>
    <row r="102" spans="5:27" ht="25.5" x14ac:dyDescent="0.2">
      <c r="AA102" s="296"/>
    </row>
    <row r="103" spans="5:27" ht="25.5" x14ac:dyDescent="0.2">
      <c r="AA103" s="296"/>
    </row>
    <row r="104" spans="5:27" ht="25.5" x14ac:dyDescent="0.2">
      <c r="AA104" s="296"/>
    </row>
    <row r="105" spans="5:27" ht="25.5" x14ac:dyDescent="0.2">
      <c r="AA105" s="296"/>
    </row>
    <row r="106" spans="5:27" ht="25.5" x14ac:dyDescent="0.2">
      <c r="AA106" s="296"/>
    </row>
    <row r="107" spans="5:27" ht="25.5" x14ac:dyDescent="0.2">
      <c r="AA107" s="296"/>
    </row>
    <row r="108" spans="5:27" ht="25.5" x14ac:dyDescent="0.2">
      <c r="AA108" s="296"/>
    </row>
    <row r="109" spans="5:27" ht="25.5" x14ac:dyDescent="0.2">
      <c r="AA109" s="296"/>
    </row>
    <row r="110" spans="5:27" ht="25.5" x14ac:dyDescent="0.2">
      <c r="AA110" s="296"/>
    </row>
    <row r="111" spans="5:27" ht="25.5" x14ac:dyDescent="0.2">
      <c r="AA111" s="296"/>
    </row>
    <row r="112" spans="5:27" ht="25.5" x14ac:dyDescent="0.2">
      <c r="AA112" s="296"/>
    </row>
    <row r="113" spans="27:27" ht="25.5" x14ac:dyDescent="0.2">
      <c r="AA113" s="296"/>
    </row>
    <row r="114" spans="27:27" ht="25.5" x14ac:dyDescent="0.2">
      <c r="AA114" s="296"/>
    </row>
    <row r="115" spans="27:27" ht="25.5" x14ac:dyDescent="0.2">
      <c r="AA115" s="296"/>
    </row>
    <row r="116" spans="27:27" ht="25.5" x14ac:dyDescent="0.2">
      <c r="AA116" s="296"/>
    </row>
    <row r="117" spans="27:27" ht="25.5" x14ac:dyDescent="0.2">
      <c r="AA117" s="296"/>
    </row>
    <row r="118" spans="27:27" ht="25.5" x14ac:dyDescent="0.2">
      <c r="AA118" s="296"/>
    </row>
    <row r="119" spans="27:27" ht="25.5" x14ac:dyDescent="0.2">
      <c r="AA119" s="296"/>
    </row>
    <row r="120" spans="27:27" ht="25.5" x14ac:dyDescent="0.2">
      <c r="AA120" s="296"/>
    </row>
    <row r="121" spans="27:27" ht="25.5" x14ac:dyDescent="0.2">
      <c r="AA121" s="296"/>
    </row>
    <row r="122" spans="27:27" ht="25.5" x14ac:dyDescent="0.2">
      <c r="AA122" s="296"/>
    </row>
    <row r="123" spans="27:27" ht="25.5" x14ac:dyDescent="0.2">
      <c r="AA123" s="296"/>
    </row>
    <row r="124" spans="27:27" ht="25.5" x14ac:dyDescent="0.2">
      <c r="AA124" s="296"/>
    </row>
    <row r="125" spans="27:27" ht="25.5" x14ac:dyDescent="0.2">
      <c r="AA125" s="296"/>
    </row>
    <row r="126" spans="27:27" ht="25.5" x14ac:dyDescent="0.2">
      <c r="AA126" s="296"/>
    </row>
    <row r="127" spans="27:27" ht="25.5" x14ac:dyDescent="0.2">
      <c r="AA127" s="296"/>
    </row>
    <row r="128" spans="27:27" ht="25.5" x14ac:dyDescent="0.2">
      <c r="AA128" s="296"/>
    </row>
    <row r="129" spans="27:27" ht="25.5" x14ac:dyDescent="0.2">
      <c r="AA129" s="296"/>
    </row>
    <row r="130" spans="27:27" ht="25.5" x14ac:dyDescent="0.2">
      <c r="AA130" s="296"/>
    </row>
    <row r="131" spans="27:27" ht="25.5" x14ac:dyDescent="0.2">
      <c r="AA131" s="296"/>
    </row>
    <row r="132" spans="27:27" ht="25.5" x14ac:dyDescent="0.2">
      <c r="AA132" s="296"/>
    </row>
    <row r="133" spans="27:27" ht="25.5" x14ac:dyDescent="0.2">
      <c r="AA133" s="296"/>
    </row>
    <row r="134" spans="27:27" ht="25.5" x14ac:dyDescent="0.2">
      <c r="AA134" s="296"/>
    </row>
    <row r="135" spans="27:27" ht="25.5" x14ac:dyDescent="0.2">
      <c r="AA135" s="296"/>
    </row>
    <row r="136" spans="27:27" ht="25.5" x14ac:dyDescent="0.2">
      <c r="AA136" s="296"/>
    </row>
    <row r="137" spans="27:27" ht="25.5" x14ac:dyDescent="0.2">
      <c r="AA137" s="296"/>
    </row>
    <row r="138" spans="27:27" ht="25.5" x14ac:dyDescent="0.2">
      <c r="AA138" s="296"/>
    </row>
    <row r="139" spans="27:27" ht="25.5" x14ac:dyDescent="0.2">
      <c r="AA139" s="296"/>
    </row>
    <row r="140" spans="27:27" ht="25.5" x14ac:dyDescent="0.2">
      <c r="AA140" s="296"/>
    </row>
    <row r="141" spans="27:27" ht="25.5" x14ac:dyDescent="0.2">
      <c r="AA141" s="296"/>
    </row>
    <row r="142" spans="27:27" ht="25.5" x14ac:dyDescent="0.2">
      <c r="AA142" s="296"/>
    </row>
    <row r="143" spans="27:27" ht="25.5" x14ac:dyDescent="0.2">
      <c r="AA143" s="296"/>
    </row>
    <row r="144" spans="27:27" ht="25.5" x14ac:dyDescent="0.2">
      <c r="AA144" s="296"/>
    </row>
    <row r="145" spans="27:27" ht="25.5" x14ac:dyDescent="0.2">
      <c r="AA145" s="296"/>
    </row>
    <row r="146" spans="27:27" ht="25.5" x14ac:dyDescent="0.2">
      <c r="AA146" s="296"/>
    </row>
    <row r="147" spans="27:27" ht="25.5" x14ac:dyDescent="0.2">
      <c r="AA147" s="296"/>
    </row>
    <row r="148" spans="27:27" ht="25.5" x14ac:dyDescent="0.2">
      <c r="AA148" s="296"/>
    </row>
    <row r="149" spans="27:27" ht="25.5" x14ac:dyDescent="0.2">
      <c r="AA149" s="296"/>
    </row>
    <row r="150" spans="27:27" ht="25.5" x14ac:dyDescent="0.2">
      <c r="AA150" s="296"/>
    </row>
    <row r="151" spans="27:27" ht="25.5" x14ac:dyDescent="0.2">
      <c r="AA151" s="296"/>
    </row>
    <row r="152" spans="27:27" ht="25.5" x14ac:dyDescent="0.2">
      <c r="AA152" s="296"/>
    </row>
    <row r="153" spans="27:27" ht="25.5" x14ac:dyDescent="0.2">
      <c r="AA153" s="296"/>
    </row>
    <row r="154" spans="27:27" ht="25.5" x14ac:dyDescent="0.2">
      <c r="AA154" s="296"/>
    </row>
    <row r="155" spans="27:27" ht="25.5" x14ac:dyDescent="0.2">
      <c r="AA155" s="296"/>
    </row>
    <row r="156" spans="27:27" ht="25.5" x14ac:dyDescent="0.2">
      <c r="AA156" s="296"/>
    </row>
    <row r="157" spans="27:27" ht="25.5" x14ac:dyDescent="0.2">
      <c r="AA157" s="296"/>
    </row>
    <row r="158" spans="27:27" ht="25.5" x14ac:dyDescent="0.2">
      <c r="AA158" s="296"/>
    </row>
    <row r="159" spans="27:27" ht="25.5" x14ac:dyDescent="0.2">
      <c r="AA159" s="296"/>
    </row>
    <row r="160" spans="27:27" ht="25.5" x14ac:dyDescent="0.2">
      <c r="AA160" s="296"/>
    </row>
    <row r="161" spans="27:27" ht="25.5" x14ac:dyDescent="0.2">
      <c r="AA161" s="296"/>
    </row>
    <row r="162" spans="27:27" ht="25.5" x14ac:dyDescent="0.2">
      <c r="AA162" s="296"/>
    </row>
    <row r="163" spans="27:27" ht="25.5" x14ac:dyDescent="0.2">
      <c r="AA163" s="296"/>
    </row>
    <row r="164" spans="27:27" ht="25.5" x14ac:dyDescent="0.2">
      <c r="AA164" s="296"/>
    </row>
    <row r="165" spans="27:27" ht="25.5" x14ac:dyDescent="0.2">
      <c r="AA165" s="296"/>
    </row>
    <row r="166" spans="27:27" ht="25.5" x14ac:dyDescent="0.2">
      <c r="AA166" s="296"/>
    </row>
    <row r="167" spans="27:27" ht="25.5" x14ac:dyDescent="0.2">
      <c r="AA167" s="296"/>
    </row>
    <row r="168" spans="27:27" ht="25.5" x14ac:dyDescent="0.2">
      <c r="AA168" s="296"/>
    </row>
    <row r="169" spans="27:27" ht="25.5" x14ac:dyDescent="0.2">
      <c r="AA169" s="296"/>
    </row>
    <row r="170" spans="27:27" ht="25.5" x14ac:dyDescent="0.2">
      <c r="AA170" s="296"/>
    </row>
    <row r="171" spans="27:27" ht="25.5" x14ac:dyDescent="0.2">
      <c r="AA171" s="296"/>
    </row>
  </sheetData>
  <mergeCells count="51">
    <mergeCell ref="B35:F35"/>
    <mergeCell ref="B36:F36"/>
    <mergeCell ref="A46:N46"/>
    <mergeCell ref="B38:F38"/>
    <mergeCell ref="B39:F39"/>
    <mergeCell ref="B40:F40"/>
    <mergeCell ref="A41:F41"/>
    <mergeCell ref="B37:F37"/>
    <mergeCell ref="B32:F32"/>
    <mergeCell ref="B33:F33"/>
    <mergeCell ref="B34:F34"/>
    <mergeCell ref="A19:A21"/>
    <mergeCell ref="B19:F19"/>
    <mergeCell ref="B31:F31"/>
    <mergeCell ref="B21:F21"/>
    <mergeCell ref="B22:F22"/>
    <mergeCell ref="B23:F23"/>
    <mergeCell ref="B24:F24"/>
    <mergeCell ref="B25:F25"/>
    <mergeCell ref="B26:F26"/>
    <mergeCell ref="B27:F27"/>
    <mergeCell ref="B28:F28"/>
    <mergeCell ref="B29:F29"/>
    <mergeCell ref="B30:F30"/>
    <mergeCell ref="G19:L19"/>
    <mergeCell ref="M19:Q19"/>
    <mergeCell ref="B20:F20"/>
    <mergeCell ref="G20:G21"/>
    <mergeCell ref="H20:I20"/>
    <mergeCell ref="J20:J21"/>
    <mergeCell ref="K20:L20"/>
    <mergeCell ref="M20:O20"/>
    <mergeCell ref="P20:Q20"/>
    <mergeCell ref="A17:H17"/>
    <mergeCell ref="A7:B7"/>
    <mergeCell ref="C7:N7"/>
    <mergeCell ref="A9:B9"/>
    <mergeCell ref="C9:N9"/>
    <mergeCell ref="A10:B10"/>
    <mergeCell ref="C10:N10"/>
    <mergeCell ref="A12:B12"/>
    <mergeCell ref="C12:N12"/>
    <mergeCell ref="A13:B13"/>
    <mergeCell ref="C13:N13"/>
    <mergeCell ref="A16:H16"/>
    <mergeCell ref="A1:Q1"/>
    <mergeCell ref="A2:Q2"/>
    <mergeCell ref="A3:Q3"/>
    <mergeCell ref="A4:Q4"/>
    <mergeCell ref="A6:B6"/>
    <mergeCell ref="C6:N6"/>
  </mergeCells>
  <printOptions horizontalCentered="1"/>
  <pageMargins left="0.9055118110236221" right="0.70866141732283472" top="0.74803149606299213" bottom="0.74803149606299213" header="0.31496062992125984" footer="0.31496062992125984"/>
  <pageSetup scale="31" orientation="landscape" r:id="rId1"/>
  <headerFooter alignWithMargins="0">
    <oddFooter>&amp;C&amp;"Gotham Book,Normal"&amp;18Principio Rector 3  &amp;P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pageSetUpPr fitToPage="1"/>
  </sheetPr>
  <dimension ref="A1:AA97"/>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6" style="2" customWidth="1"/>
    <col min="2" max="2" width="14.28515625" style="2" customWidth="1"/>
    <col min="3" max="3" width="20.7109375" style="2" customWidth="1"/>
    <col min="4" max="4" width="31.42578125" style="2" customWidth="1"/>
    <col min="5" max="6" width="20.7109375" style="2" customWidth="1"/>
    <col min="7" max="7" width="32" style="2" customWidth="1"/>
    <col min="8" max="10" width="25.5703125" style="2" customWidth="1"/>
    <col min="11" max="11" width="24.5703125" style="2" customWidth="1"/>
    <col min="12" max="12" width="24.42578125" style="2" customWidth="1"/>
    <col min="13" max="13" width="28.140625" style="2" customWidth="1"/>
    <col min="14" max="15" width="25.5703125" style="2" customWidth="1"/>
    <col min="16" max="17" width="24.140625" style="2" customWidth="1"/>
    <col min="18" max="18" width="11.5703125" style="2" bestFit="1" customWidth="1"/>
    <col min="19" max="19" width="11.42578125" style="2"/>
    <col min="20" max="20" width="27.7109375" style="2" bestFit="1" customWidth="1"/>
    <col min="21" max="21" width="31.5703125" style="2" bestFit="1" customWidth="1"/>
    <col min="22" max="22" width="27.140625" style="2" bestFit="1" customWidth="1"/>
    <col min="23" max="23" width="31.5703125" style="2" bestFit="1" customWidth="1"/>
    <col min="24" max="24" width="12" style="2" bestFit="1" customWidth="1"/>
    <col min="25"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f>+'politica publica 3.2'!A7:B7</f>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2</v>
      </c>
      <c r="B10" s="408"/>
      <c r="C10" s="410" t="s">
        <v>47</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8</v>
      </c>
      <c r="B13" s="408"/>
      <c r="C13" s="410" t="s">
        <v>174</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2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27" s="3" customFormat="1" ht="12" customHeight="1" x14ac:dyDescent="0.2">
      <c r="A18" s="100"/>
      <c r="B18" s="100"/>
      <c r="C18" s="100"/>
      <c r="D18" s="100"/>
      <c r="E18" s="100"/>
      <c r="F18" s="100"/>
      <c r="G18" s="100"/>
      <c r="H18" s="100"/>
      <c r="I18" s="100"/>
      <c r="J18" s="100"/>
      <c r="K18" s="100"/>
      <c r="L18" s="100"/>
      <c r="M18" s="100"/>
      <c r="N18" s="100"/>
      <c r="O18" s="100"/>
      <c r="P18" s="100"/>
      <c r="Q18" s="100"/>
    </row>
    <row r="19" spans="1:27" s="3" customFormat="1" ht="30" customHeight="1" x14ac:dyDescent="0.2">
      <c r="A19" s="500" t="s">
        <v>38</v>
      </c>
      <c r="B19" s="417" t="s">
        <v>54</v>
      </c>
      <c r="C19" s="459"/>
      <c r="D19" s="459"/>
      <c r="E19" s="459"/>
      <c r="F19" s="459"/>
      <c r="G19" s="424" t="s">
        <v>5</v>
      </c>
      <c r="H19" s="425"/>
      <c r="I19" s="425"/>
      <c r="J19" s="425"/>
      <c r="K19" s="425"/>
      <c r="L19" s="426"/>
      <c r="M19" s="417" t="s">
        <v>17</v>
      </c>
      <c r="N19" s="417"/>
      <c r="O19" s="417"/>
      <c r="P19" s="417"/>
      <c r="Q19" s="420"/>
    </row>
    <row r="20" spans="1:27" s="3" customFormat="1" ht="57.75" customHeight="1" x14ac:dyDescent="0.2">
      <c r="A20" s="509"/>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27" s="3" customFormat="1" ht="99.75" customHeight="1" x14ac:dyDescent="0.2">
      <c r="A21" s="510"/>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27" s="3" customFormat="1" ht="42" customHeight="1" x14ac:dyDescent="0.2">
      <c r="A22" s="114"/>
      <c r="B22" s="460"/>
      <c r="C22" s="460"/>
      <c r="D22" s="460"/>
      <c r="E22" s="460"/>
      <c r="F22" s="460"/>
      <c r="G22" s="118"/>
      <c r="H22" s="108"/>
      <c r="I22" s="108"/>
      <c r="J22" s="108"/>
      <c r="K22" s="115"/>
      <c r="L22" s="115"/>
      <c r="M22" s="110"/>
      <c r="N22" s="110"/>
      <c r="O22" s="110"/>
      <c r="P22" s="115"/>
      <c r="Q22" s="115"/>
    </row>
    <row r="23" spans="1:27" s="3" customFormat="1" ht="96.75" customHeight="1" x14ac:dyDescent="0.35">
      <c r="A23" s="154" t="s">
        <v>172</v>
      </c>
      <c r="B23" s="463" t="s">
        <v>175</v>
      </c>
      <c r="C23" s="463"/>
      <c r="D23" s="463"/>
      <c r="E23" s="463"/>
      <c r="F23" s="463"/>
      <c r="G23" s="155" t="str">
        <f>G24</f>
        <v>Actividad-Realizar</v>
      </c>
      <c r="H23" s="156">
        <v>23</v>
      </c>
      <c r="I23" s="156">
        <v>30</v>
      </c>
      <c r="J23" s="156">
        <v>22</v>
      </c>
      <c r="K23" s="157">
        <v>0.95652173913043481</v>
      </c>
      <c r="L23" s="157">
        <v>0.73333333333333328</v>
      </c>
      <c r="M23" s="158">
        <v>1286846</v>
      </c>
      <c r="N23" s="158">
        <v>1318652.3999999999</v>
      </c>
      <c r="O23" s="158">
        <v>935382.4</v>
      </c>
      <c r="P23" s="157">
        <v>0.72687982866636724</v>
      </c>
      <c r="Q23" s="157">
        <v>0.70934720931763373</v>
      </c>
      <c r="R23" s="12"/>
    </row>
    <row r="24" spans="1:27" s="3" customFormat="1" ht="42.75" customHeight="1" x14ac:dyDescent="0.35">
      <c r="A24" s="159" t="s">
        <v>169</v>
      </c>
      <c r="B24" s="464" t="s">
        <v>33</v>
      </c>
      <c r="C24" s="464"/>
      <c r="D24" s="464"/>
      <c r="E24" s="464"/>
      <c r="F24" s="464"/>
      <c r="G24" s="155" t="str">
        <f>G25</f>
        <v>Actividad-Realizar</v>
      </c>
      <c r="H24" s="156">
        <v>23</v>
      </c>
      <c r="I24" s="156">
        <v>30</v>
      </c>
      <c r="J24" s="156">
        <v>22</v>
      </c>
      <c r="K24" s="157">
        <v>0.95652173913043481</v>
      </c>
      <c r="L24" s="157">
        <v>0.73333333333333328</v>
      </c>
      <c r="M24" s="158">
        <v>1286846</v>
      </c>
      <c r="N24" s="158">
        <v>1318652.3999999999</v>
      </c>
      <c r="O24" s="158">
        <v>935382.4</v>
      </c>
      <c r="P24" s="157">
        <v>0.72687982866636724</v>
      </c>
      <c r="Q24" s="157">
        <v>0.70934720931763373</v>
      </c>
      <c r="R24" s="12"/>
    </row>
    <row r="25" spans="1:27" s="3" customFormat="1" ht="49.5" customHeight="1" x14ac:dyDescent="0.35">
      <c r="A25" s="160" t="s">
        <v>137</v>
      </c>
      <c r="B25" s="479" t="s">
        <v>176</v>
      </c>
      <c r="C25" s="479"/>
      <c r="D25" s="479"/>
      <c r="E25" s="479"/>
      <c r="F25" s="479"/>
      <c r="G25" s="140" t="s">
        <v>40</v>
      </c>
      <c r="H25" s="136">
        <v>23</v>
      </c>
      <c r="I25" s="136">
        <v>30</v>
      </c>
      <c r="J25" s="136">
        <v>22</v>
      </c>
      <c r="K25" s="161">
        <v>0.95652173913043481</v>
      </c>
      <c r="L25" s="161">
        <v>0.73333333333333328</v>
      </c>
      <c r="M25" s="162">
        <v>1286846</v>
      </c>
      <c r="N25" s="162">
        <v>1318652.3999999999</v>
      </c>
      <c r="O25" s="162">
        <v>935382.4</v>
      </c>
      <c r="P25" s="161">
        <v>0.72687982866636724</v>
      </c>
      <c r="Q25" s="161">
        <v>0.70934720931763373</v>
      </c>
      <c r="R25" s="12"/>
    </row>
    <row r="26" spans="1:27" s="3" customFormat="1" ht="39.75" customHeight="1" x14ac:dyDescent="0.35">
      <c r="A26" s="160"/>
      <c r="B26" s="470"/>
      <c r="C26" s="471"/>
      <c r="D26" s="471"/>
      <c r="E26" s="471"/>
      <c r="F26" s="472"/>
      <c r="G26" s="140"/>
      <c r="H26" s="136"/>
      <c r="I26" s="136"/>
      <c r="J26" s="136"/>
      <c r="K26" s="161"/>
      <c r="L26" s="161"/>
      <c r="M26" s="162"/>
      <c r="N26" s="162"/>
      <c r="O26" s="162"/>
      <c r="P26" s="161"/>
      <c r="Q26" s="161"/>
      <c r="R26" s="12"/>
    </row>
    <row r="27" spans="1:27" s="3" customFormat="1" ht="47.25" customHeight="1" x14ac:dyDescent="0.2">
      <c r="A27" s="160"/>
      <c r="B27" s="461"/>
      <c r="C27" s="461"/>
      <c r="D27" s="461"/>
      <c r="E27" s="461"/>
      <c r="F27" s="461"/>
      <c r="G27" s="140"/>
      <c r="H27" s="136"/>
      <c r="I27" s="136"/>
      <c r="J27" s="136"/>
      <c r="K27" s="161"/>
      <c r="L27" s="161"/>
      <c r="M27" s="162"/>
      <c r="N27" s="162"/>
      <c r="O27" s="162"/>
      <c r="P27" s="161"/>
      <c r="Q27" s="161"/>
    </row>
    <row r="28" spans="1:27" s="3" customFormat="1" ht="21.75" customHeight="1" x14ac:dyDescent="0.2">
      <c r="A28" s="160"/>
      <c r="B28" s="461"/>
      <c r="C28" s="461"/>
      <c r="D28" s="461"/>
      <c r="E28" s="461"/>
      <c r="F28" s="461"/>
      <c r="G28" s="140"/>
      <c r="H28" s="136"/>
      <c r="I28" s="136"/>
      <c r="J28" s="136"/>
      <c r="K28" s="161"/>
      <c r="L28" s="161"/>
      <c r="M28" s="162"/>
      <c r="N28" s="162"/>
      <c r="O28" s="162"/>
      <c r="P28" s="161"/>
      <c r="Q28" s="161"/>
    </row>
    <row r="29" spans="1:27" s="3" customFormat="1" ht="36.75" customHeight="1" x14ac:dyDescent="0.2">
      <c r="A29" s="159"/>
      <c r="B29" s="464"/>
      <c r="C29" s="464"/>
      <c r="D29" s="464"/>
      <c r="E29" s="464"/>
      <c r="F29" s="464"/>
      <c r="G29" s="155"/>
      <c r="H29" s="156"/>
      <c r="I29" s="156"/>
      <c r="J29" s="156"/>
      <c r="K29" s="157"/>
      <c r="L29" s="157"/>
      <c r="M29" s="158"/>
      <c r="N29" s="158"/>
      <c r="O29" s="158"/>
      <c r="P29" s="157"/>
      <c r="Q29" s="157"/>
    </row>
    <row r="30" spans="1:27" s="3" customFormat="1" ht="48" customHeight="1" x14ac:dyDescent="0.2">
      <c r="A30" s="154"/>
      <c r="B30" s="464"/>
      <c r="C30" s="464"/>
      <c r="D30" s="464"/>
      <c r="E30" s="464"/>
      <c r="F30" s="464"/>
      <c r="G30" s="155"/>
      <c r="H30" s="156"/>
      <c r="I30" s="156"/>
      <c r="J30" s="156"/>
      <c r="K30" s="157"/>
      <c r="L30" s="157"/>
      <c r="M30" s="158"/>
      <c r="N30" s="158"/>
      <c r="O30" s="158"/>
      <c r="P30" s="157"/>
      <c r="Q30" s="157"/>
      <c r="S30" s="2"/>
      <c r="T30" s="2"/>
      <c r="U30" s="2"/>
      <c r="V30" s="2"/>
      <c r="W30" s="2"/>
      <c r="X30" s="2"/>
      <c r="Y30" s="2"/>
      <c r="Z30" s="2"/>
      <c r="AA30" s="2"/>
    </row>
    <row r="31" spans="1:27" s="3" customFormat="1" ht="45.75" customHeight="1" x14ac:dyDescent="0.2">
      <c r="A31" s="154"/>
      <c r="B31" s="503"/>
      <c r="C31" s="504"/>
      <c r="D31" s="504"/>
      <c r="E31" s="504"/>
      <c r="F31" s="505"/>
      <c r="G31" s="155"/>
      <c r="H31" s="156"/>
      <c r="I31" s="156"/>
      <c r="J31" s="156"/>
      <c r="K31" s="157"/>
      <c r="L31" s="157"/>
      <c r="M31" s="158"/>
      <c r="N31" s="158"/>
      <c r="O31" s="158"/>
      <c r="P31" s="157"/>
      <c r="Q31" s="157"/>
      <c r="S31" s="2"/>
      <c r="T31" s="2"/>
      <c r="U31" s="2"/>
      <c r="V31" s="2"/>
      <c r="W31" s="2"/>
      <c r="X31" s="2"/>
      <c r="Y31" s="2"/>
      <c r="Z31" s="2"/>
      <c r="AA31" s="2"/>
    </row>
    <row r="32" spans="1:27" s="3" customFormat="1" ht="39.75" customHeight="1" x14ac:dyDescent="0.2">
      <c r="A32" s="160"/>
      <c r="B32" s="461"/>
      <c r="C32" s="461"/>
      <c r="D32" s="461"/>
      <c r="E32" s="461"/>
      <c r="F32" s="461"/>
      <c r="G32" s="140"/>
      <c r="H32" s="136"/>
      <c r="I32" s="136"/>
      <c r="J32" s="136"/>
      <c r="K32" s="161"/>
      <c r="L32" s="161"/>
      <c r="M32" s="162"/>
      <c r="N32" s="162"/>
      <c r="O32" s="162"/>
      <c r="P32" s="161"/>
      <c r="Q32" s="161"/>
      <c r="S32" s="2"/>
      <c r="T32" s="2"/>
      <c r="U32" s="2"/>
      <c r="V32" s="2"/>
      <c r="W32" s="2"/>
      <c r="X32" s="2"/>
      <c r="Y32" s="2"/>
      <c r="Z32" s="2"/>
      <c r="AA32" s="2"/>
    </row>
    <row r="33" spans="1:27" s="3" customFormat="1" ht="63.75" customHeight="1" x14ac:dyDescent="0.2">
      <c r="A33" s="160"/>
      <c r="B33" s="461"/>
      <c r="C33" s="461"/>
      <c r="D33" s="461"/>
      <c r="E33" s="461"/>
      <c r="F33" s="461"/>
      <c r="G33" s="140"/>
      <c r="H33" s="136"/>
      <c r="I33" s="136"/>
      <c r="J33" s="136"/>
      <c r="K33" s="161"/>
      <c r="L33" s="161"/>
      <c r="M33" s="162"/>
      <c r="N33" s="162"/>
      <c r="O33" s="162"/>
      <c r="P33" s="161"/>
      <c r="Q33" s="161"/>
      <c r="S33" s="2"/>
      <c r="T33" s="2"/>
      <c r="U33" s="2"/>
      <c r="V33" s="2"/>
      <c r="W33" s="2"/>
      <c r="X33" s="2"/>
      <c r="Y33" s="2"/>
      <c r="Z33" s="2"/>
      <c r="AA33" s="2"/>
    </row>
    <row r="34" spans="1:27" s="3" customFormat="1" ht="50.25" customHeight="1" x14ac:dyDescent="0.2">
      <c r="A34" s="163"/>
      <c r="B34" s="479"/>
      <c r="C34" s="479"/>
      <c r="D34" s="479"/>
      <c r="E34" s="479"/>
      <c r="F34" s="479"/>
      <c r="G34" s="140"/>
      <c r="H34" s="136"/>
      <c r="I34" s="136"/>
      <c r="J34" s="136"/>
      <c r="K34" s="161"/>
      <c r="L34" s="161"/>
      <c r="M34" s="162"/>
      <c r="N34" s="162"/>
      <c r="O34" s="162"/>
      <c r="P34" s="161"/>
      <c r="Q34" s="161"/>
      <c r="S34" s="2"/>
      <c r="T34" s="2"/>
      <c r="U34" s="2"/>
      <c r="V34" s="2"/>
      <c r="W34" s="2"/>
      <c r="X34" s="2"/>
      <c r="Y34" s="2"/>
      <c r="Z34" s="2"/>
      <c r="AA34" s="2"/>
    </row>
    <row r="35" spans="1:27" s="3" customFormat="1" ht="16.5" customHeight="1" x14ac:dyDescent="0.2">
      <c r="A35" s="154"/>
      <c r="B35" s="464"/>
      <c r="C35" s="464"/>
      <c r="D35" s="464"/>
      <c r="E35" s="464"/>
      <c r="F35" s="464"/>
      <c r="G35" s="155"/>
      <c r="H35" s="156"/>
      <c r="I35" s="156"/>
      <c r="J35" s="156"/>
      <c r="K35" s="157"/>
      <c r="L35" s="157"/>
      <c r="M35" s="158"/>
      <c r="N35" s="158"/>
      <c r="O35" s="158"/>
      <c r="P35" s="157"/>
      <c r="Q35" s="157"/>
      <c r="S35" s="2"/>
      <c r="T35" s="2"/>
      <c r="U35" s="2"/>
      <c r="V35" s="2"/>
      <c r="W35" s="2"/>
      <c r="X35" s="2"/>
      <c r="Y35" s="2"/>
      <c r="Z35" s="2"/>
      <c r="AA35" s="2"/>
    </row>
    <row r="36" spans="1:27" s="3" customFormat="1" ht="24.75" customHeight="1" x14ac:dyDescent="0.2">
      <c r="A36" s="163"/>
      <c r="B36" s="464"/>
      <c r="C36" s="464"/>
      <c r="D36" s="464"/>
      <c r="E36" s="464"/>
      <c r="F36" s="464"/>
      <c r="G36" s="155"/>
      <c r="H36" s="156"/>
      <c r="I36" s="156"/>
      <c r="J36" s="156"/>
      <c r="K36" s="157"/>
      <c r="L36" s="157"/>
      <c r="M36" s="158"/>
      <c r="N36" s="158"/>
      <c r="O36" s="158"/>
      <c r="P36" s="157"/>
      <c r="Q36" s="157"/>
      <c r="S36" s="2"/>
      <c r="T36" s="2"/>
      <c r="U36" s="2"/>
      <c r="V36" s="2"/>
      <c r="W36" s="2"/>
      <c r="X36" s="2"/>
      <c r="Y36" s="2"/>
      <c r="Z36" s="2"/>
      <c r="AA36" s="2"/>
    </row>
    <row r="37" spans="1:27" s="3" customFormat="1" ht="38.25" customHeight="1" x14ac:dyDescent="0.2">
      <c r="A37" s="160"/>
      <c r="B37" s="479"/>
      <c r="C37" s="479"/>
      <c r="D37" s="479"/>
      <c r="E37" s="479"/>
      <c r="F37" s="479"/>
      <c r="G37" s="140"/>
      <c r="H37" s="136"/>
      <c r="I37" s="136"/>
      <c r="J37" s="136"/>
      <c r="K37" s="161"/>
      <c r="L37" s="161"/>
      <c r="M37" s="162"/>
      <c r="N37" s="162"/>
      <c r="O37" s="162"/>
      <c r="P37" s="161"/>
      <c r="Q37" s="161"/>
      <c r="S37" s="2"/>
      <c r="T37" s="303"/>
      <c r="U37" s="2"/>
      <c r="V37" s="2"/>
      <c r="W37" s="2"/>
      <c r="X37" s="2"/>
      <c r="Y37" s="2"/>
      <c r="Z37" s="2"/>
      <c r="AA37" s="2"/>
    </row>
    <row r="38" spans="1:27" ht="30.75" customHeight="1" x14ac:dyDescent="0.2">
      <c r="A38" s="175"/>
      <c r="B38" s="515"/>
      <c r="C38" s="515"/>
      <c r="D38" s="515"/>
      <c r="E38" s="515"/>
      <c r="F38" s="515"/>
      <c r="G38" s="142"/>
      <c r="H38" s="167"/>
      <c r="I38" s="167"/>
      <c r="J38" s="167"/>
      <c r="K38" s="176"/>
      <c r="L38" s="176"/>
      <c r="M38" s="182"/>
      <c r="N38" s="182"/>
      <c r="O38" s="182"/>
      <c r="P38" s="176"/>
      <c r="Q38" s="176"/>
    </row>
    <row r="39" spans="1:27" ht="53.25" customHeight="1" x14ac:dyDescent="0.2">
      <c r="A39" s="502" t="s">
        <v>8</v>
      </c>
      <c r="B39" s="467"/>
      <c r="C39" s="467"/>
      <c r="D39" s="467"/>
      <c r="E39" s="467"/>
      <c r="F39" s="467"/>
      <c r="G39" s="146" t="s">
        <v>28</v>
      </c>
      <c r="H39" s="146">
        <v>23</v>
      </c>
      <c r="I39" s="146">
        <v>30</v>
      </c>
      <c r="J39" s="146">
        <v>22</v>
      </c>
      <c r="K39" s="177">
        <v>0.95652173913043481</v>
      </c>
      <c r="L39" s="177">
        <v>0.73333333333333328</v>
      </c>
      <c r="M39" s="172">
        <v>1286846</v>
      </c>
      <c r="N39" s="172">
        <v>1318652.3999999999</v>
      </c>
      <c r="O39" s="172">
        <v>935382.4</v>
      </c>
      <c r="P39" s="177">
        <v>0.72687982866636724</v>
      </c>
      <c r="Q39" s="261">
        <v>0.70934720931763373</v>
      </c>
    </row>
    <row r="40" spans="1:27" ht="10.5" customHeight="1" x14ac:dyDescent="0.2">
      <c r="A40" s="149"/>
      <c r="B40" s="149"/>
      <c r="C40" s="149"/>
      <c r="D40" s="149"/>
      <c r="E40" s="149"/>
      <c r="F40" s="149"/>
      <c r="G40" s="149"/>
      <c r="H40" s="149"/>
      <c r="I40" s="149"/>
      <c r="J40" s="149"/>
      <c r="K40" s="149"/>
      <c r="L40" s="149"/>
      <c r="M40" s="149"/>
      <c r="N40" s="149"/>
      <c r="O40" s="149"/>
      <c r="P40" s="149"/>
      <c r="Q40" s="149"/>
    </row>
    <row r="41" spans="1:27" ht="23.25" customHeight="1" x14ac:dyDescent="0.2">
      <c r="A41" s="149" t="s">
        <v>81</v>
      </c>
      <c r="B41" s="149"/>
      <c r="C41" s="149"/>
      <c r="D41" s="149"/>
      <c r="E41" s="149"/>
      <c r="F41" s="149"/>
      <c r="G41" s="149"/>
      <c r="H41" s="149"/>
      <c r="I41" s="149"/>
      <c r="J41" s="149"/>
      <c r="K41" s="149"/>
      <c r="L41" s="149"/>
      <c r="M41" s="149"/>
      <c r="N41" s="149"/>
      <c r="O41" s="149"/>
      <c r="P41" s="149"/>
      <c r="Q41" s="149"/>
    </row>
    <row r="42" spans="1:27" ht="21" customHeight="1" x14ac:dyDescent="0.2">
      <c r="A42" s="152" t="s">
        <v>82</v>
      </c>
      <c r="B42" s="149"/>
      <c r="C42" s="149"/>
      <c r="D42" s="149"/>
      <c r="E42" s="149"/>
      <c r="F42" s="149"/>
      <c r="G42" s="149"/>
      <c r="H42" s="149"/>
      <c r="I42" s="149"/>
      <c r="J42" s="149"/>
      <c r="K42" s="149"/>
      <c r="L42" s="149"/>
      <c r="M42" s="149"/>
      <c r="N42" s="149"/>
      <c r="O42" s="149"/>
      <c r="P42" s="149"/>
      <c r="Q42" s="153"/>
      <c r="S42" s="8"/>
    </row>
    <row r="43" spans="1:27" ht="9.75" customHeight="1" x14ac:dyDescent="0.2">
      <c r="A43" s="3"/>
      <c r="B43" s="152"/>
      <c r="C43" s="152"/>
      <c r="D43" s="152"/>
      <c r="E43" s="152"/>
      <c r="F43" s="152"/>
      <c r="G43" s="152"/>
      <c r="H43" s="152"/>
      <c r="I43" s="152"/>
      <c r="J43" s="152"/>
      <c r="K43" s="152"/>
      <c r="L43" s="152"/>
      <c r="M43" s="152"/>
      <c r="N43" s="152"/>
      <c r="O43" s="149"/>
      <c r="P43" s="149"/>
      <c r="Q43" s="153"/>
      <c r="S43" s="8"/>
    </row>
    <row r="44" spans="1:27" ht="11.25" customHeight="1" x14ac:dyDescent="0.2">
      <c r="A44" s="152"/>
      <c r="B44" s="152"/>
      <c r="C44" s="152"/>
      <c r="D44" s="152"/>
      <c r="E44" s="152"/>
      <c r="F44" s="152"/>
      <c r="G44" s="152"/>
      <c r="H44" s="152"/>
      <c r="I44" s="152"/>
      <c r="J44" s="152"/>
      <c r="K44" s="152"/>
      <c r="L44" s="152"/>
      <c r="M44" s="152"/>
      <c r="N44" s="152"/>
      <c r="O44" s="149"/>
      <c r="P44" s="149"/>
      <c r="Q44" s="153"/>
      <c r="S44" s="8"/>
    </row>
    <row r="45" spans="1:27" ht="17.25" customHeight="1" x14ac:dyDescent="0.4">
      <c r="A45" s="3"/>
      <c r="B45" s="149"/>
      <c r="C45" s="149"/>
      <c r="D45" s="149"/>
      <c r="E45" s="149"/>
      <c r="F45" s="149"/>
      <c r="G45" s="149"/>
      <c r="H45" s="174"/>
      <c r="I45" s="174"/>
      <c r="J45" s="174"/>
      <c r="K45" s="174"/>
      <c r="L45" s="174"/>
      <c r="M45" s="174"/>
      <c r="N45" s="174"/>
      <c r="O45" s="174"/>
      <c r="P45" s="174"/>
      <c r="Q45" s="174"/>
      <c r="S45" s="242"/>
      <c r="T45" s="289"/>
      <c r="U45" s="290"/>
      <c r="V45" s="290"/>
      <c r="W45" s="290"/>
      <c r="X45" s="296"/>
      <c r="Y45" s="296"/>
      <c r="Z45" s="296"/>
    </row>
    <row r="46" spans="1:27" ht="35.25" customHeight="1" x14ac:dyDescent="0.4">
      <c r="A46" s="149"/>
      <c r="B46" s="207"/>
      <c r="C46" s="207"/>
      <c r="D46" s="224"/>
      <c r="E46" s="224"/>
      <c r="F46" s="224"/>
      <c r="G46" s="224"/>
      <c r="H46" s="224"/>
      <c r="I46" s="224"/>
      <c r="J46" s="224"/>
      <c r="K46" s="224"/>
      <c r="L46" s="224"/>
      <c r="M46" s="224"/>
      <c r="N46" s="224"/>
      <c r="O46" s="224"/>
      <c r="P46" s="224"/>
      <c r="Q46" s="224"/>
      <c r="S46" s="291"/>
      <c r="T46" s="289"/>
      <c r="U46" s="290"/>
      <c r="V46" s="290"/>
      <c r="W46" s="290"/>
      <c r="X46" s="296"/>
      <c r="Y46" s="296"/>
      <c r="Z46" s="296"/>
    </row>
    <row r="47" spans="1:27" ht="15.75" customHeight="1" x14ac:dyDescent="0.4">
      <c r="A47" s="149"/>
      <c r="B47" s="207"/>
      <c r="C47" s="207"/>
      <c r="D47" s="8"/>
      <c r="E47" s="8"/>
      <c r="F47" s="8"/>
      <c r="G47" s="8"/>
      <c r="H47" s="8"/>
      <c r="I47" s="8"/>
      <c r="J47" s="53"/>
      <c r="K47" s="50"/>
      <c r="L47" s="53"/>
      <c r="M47" s="70"/>
      <c r="N47" s="70"/>
      <c r="O47" s="70"/>
      <c r="P47" s="8"/>
      <c r="Q47" s="8"/>
      <c r="S47" s="292"/>
      <c r="T47" s="289"/>
      <c r="U47" s="298"/>
      <c r="V47" s="298"/>
      <c r="W47" s="298"/>
      <c r="X47" s="296"/>
      <c r="Y47" s="296"/>
      <c r="Z47" s="296"/>
    </row>
    <row r="48" spans="1:27" ht="26.25" x14ac:dyDescent="0.4">
      <c r="A48" s="149"/>
      <c r="B48" s="207"/>
      <c r="C48" s="207"/>
      <c r="D48" s="8"/>
      <c r="E48" s="8"/>
      <c r="F48" s="8"/>
      <c r="G48" s="8"/>
      <c r="H48" s="8"/>
      <c r="I48" s="8"/>
      <c r="J48" s="8"/>
      <c r="K48" s="8"/>
      <c r="L48" s="8"/>
      <c r="M48" s="8"/>
      <c r="N48" s="8"/>
      <c r="O48" s="8"/>
      <c r="P48" s="8"/>
      <c r="Q48" s="8"/>
      <c r="S48" s="293"/>
      <c r="T48" s="289"/>
      <c r="U48" s="298"/>
      <c r="V48" s="298"/>
      <c r="W48" s="298"/>
      <c r="X48" s="296"/>
      <c r="Y48" s="296"/>
      <c r="Z48" s="296"/>
    </row>
    <row r="49" spans="1:27" ht="27.75" x14ac:dyDescent="0.35">
      <c r="A49" s="149"/>
      <c r="B49" s="207"/>
      <c r="C49" s="207"/>
      <c r="D49" s="8"/>
      <c r="E49" s="8"/>
      <c r="F49" s="8"/>
      <c r="G49" s="8"/>
      <c r="H49" s="8"/>
      <c r="I49" s="8"/>
      <c r="J49" s="8"/>
      <c r="K49" s="8"/>
      <c r="L49" s="8"/>
      <c r="M49" s="8"/>
      <c r="N49" s="8"/>
      <c r="O49" s="8"/>
      <c r="P49" s="8"/>
      <c r="Q49" s="9"/>
      <c r="S49" s="294"/>
      <c r="T49" s="58"/>
      <c r="U49" s="297"/>
      <c r="V49" s="297"/>
      <c r="W49" s="297"/>
      <c r="X49" s="296"/>
      <c r="Y49" s="296"/>
      <c r="Z49" s="296"/>
      <c r="AA49" s="296"/>
    </row>
    <row r="50" spans="1:27" ht="23.25" customHeight="1" x14ac:dyDescent="0.35">
      <c r="A50" s="40"/>
      <c r="B50" s="63"/>
      <c r="C50" s="63"/>
      <c r="D50" s="8"/>
      <c r="E50" s="8"/>
      <c r="F50" s="8"/>
      <c r="G50" s="8"/>
      <c r="H50" s="8"/>
      <c r="I50" s="8"/>
      <c r="J50" s="8"/>
      <c r="K50" s="8"/>
      <c r="L50" s="8"/>
      <c r="M50" s="8"/>
      <c r="N50" s="8"/>
      <c r="O50" s="8"/>
      <c r="P50" s="8"/>
      <c r="Q50" s="9"/>
      <c r="R50" s="8"/>
      <c r="S50" s="294"/>
      <c r="T50" s="58"/>
      <c r="U50" s="297"/>
      <c r="V50" s="297"/>
      <c r="W50" s="297"/>
      <c r="X50" s="296"/>
      <c r="Y50" s="296"/>
      <c r="Z50" s="296"/>
      <c r="AA50" s="296"/>
    </row>
    <row r="51" spans="1:27" ht="27" customHeight="1" x14ac:dyDescent="0.4">
      <c r="A51" s="41"/>
      <c r="B51" s="58"/>
      <c r="C51" s="58"/>
      <c r="D51" s="58"/>
      <c r="E51" s="58"/>
      <c r="F51" s="58"/>
      <c r="G51" s="58"/>
      <c r="H51" s="58"/>
      <c r="I51" s="58"/>
      <c r="J51" s="71"/>
      <c r="K51" s="79"/>
      <c r="L51" s="80"/>
      <c r="M51" s="80"/>
      <c r="N51" s="80"/>
      <c r="O51" s="8"/>
      <c r="P51" s="8"/>
      <c r="Q51" s="9"/>
      <c r="R51" s="8"/>
      <c r="S51" s="292"/>
      <c r="T51" s="289"/>
      <c r="U51" s="298"/>
      <c r="V51" s="298"/>
      <c r="W51" s="298"/>
      <c r="X51" s="296"/>
      <c r="Y51" s="296"/>
      <c r="Z51" s="296"/>
      <c r="AA51" s="296"/>
    </row>
    <row r="52" spans="1:27" ht="27.75" x14ac:dyDescent="0.4">
      <c r="A52" s="41"/>
      <c r="B52" s="58"/>
      <c r="C52" s="58"/>
      <c r="D52" s="58"/>
      <c r="E52" s="58"/>
      <c r="F52" s="58"/>
      <c r="G52" s="58"/>
      <c r="H52" s="58"/>
      <c r="I52" s="58"/>
      <c r="J52" s="71"/>
      <c r="K52" s="81"/>
      <c r="L52" s="80"/>
      <c r="M52" s="80"/>
      <c r="N52" s="80"/>
      <c r="O52" s="8"/>
      <c r="P52" s="8"/>
      <c r="Q52" s="9"/>
      <c r="R52" s="8"/>
      <c r="S52" s="293"/>
      <c r="T52" s="289"/>
      <c r="U52" s="298"/>
      <c r="V52" s="298"/>
      <c r="W52" s="298"/>
      <c r="X52" s="296"/>
      <c r="Y52" s="296"/>
      <c r="Z52" s="296"/>
      <c r="AA52" s="296"/>
    </row>
    <row r="53" spans="1:27" ht="27.75" x14ac:dyDescent="0.4">
      <c r="A53" s="41"/>
      <c r="B53" s="58"/>
      <c r="C53" s="58"/>
      <c r="D53" s="58"/>
      <c r="E53" s="58"/>
      <c r="F53" s="58"/>
      <c r="G53" s="58"/>
      <c r="H53" s="58"/>
      <c r="I53" s="58"/>
      <c r="J53" s="71"/>
      <c r="K53" s="82"/>
      <c r="L53" s="80"/>
      <c r="M53" s="80"/>
      <c r="N53" s="80"/>
      <c r="O53" s="8"/>
      <c r="P53" s="8"/>
      <c r="Q53" s="9"/>
      <c r="R53" s="8"/>
      <c r="S53" s="294"/>
      <c r="T53" s="58"/>
      <c r="U53" s="297"/>
      <c r="V53" s="297"/>
      <c r="W53" s="297"/>
      <c r="X53" s="296"/>
      <c r="Y53" s="296"/>
      <c r="Z53" s="296"/>
      <c r="AA53" s="296"/>
    </row>
    <row r="54" spans="1:27" ht="25.5" x14ac:dyDescent="0.35">
      <c r="A54" s="41"/>
      <c r="B54" s="58"/>
      <c r="C54" s="58"/>
      <c r="D54" s="58"/>
      <c r="E54" s="58"/>
      <c r="F54" s="14"/>
      <c r="G54" s="14"/>
      <c r="H54" s="14"/>
      <c r="I54" s="14"/>
      <c r="J54" s="35"/>
      <c r="K54" s="274"/>
      <c r="L54" s="37"/>
      <c r="M54" s="37"/>
      <c r="N54" s="37"/>
      <c r="O54" s="3"/>
      <c r="P54" s="3"/>
      <c r="Q54" s="3"/>
      <c r="R54" s="8"/>
      <c r="S54" s="294"/>
      <c r="T54" s="58"/>
      <c r="U54" s="297"/>
      <c r="V54" s="297"/>
      <c r="W54" s="297"/>
      <c r="X54" s="296"/>
      <c r="Y54" s="296"/>
      <c r="Z54" s="296"/>
      <c r="AA54" s="296"/>
    </row>
    <row r="55" spans="1:27" ht="26.25" x14ac:dyDescent="0.4">
      <c r="A55" s="41"/>
      <c r="B55" s="58"/>
      <c r="C55" s="58"/>
      <c r="D55" s="58"/>
      <c r="E55" s="58"/>
      <c r="F55" s="14"/>
      <c r="G55" s="14"/>
      <c r="H55" s="14"/>
      <c r="I55" s="14"/>
      <c r="J55" s="35"/>
      <c r="K55" s="36"/>
      <c r="L55" s="37"/>
      <c r="M55" s="37"/>
      <c r="N55" s="37"/>
      <c r="O55" s="3"/>
      <c r="P55" s="3"/>
      <c r="Q55" s="3"/>
      <c r="R55" s="8"/>
      <c r="S55" s="292"/>
      <c r="T55" s="289"/>
      <c r="U55" s="290"/>
      <c r="V55" s="290"/>
      <c r="W55" s="290"/>
      <c r="X55" s="296"/>
      <c r="Y55" s="296"/>
      <c r="Z55" s="296"/>
      <c r="AA55" s="296"/>
    </row>
    <row r="56" spans="1:27" ht="26.25" x14ac:dyDescent="0.4">
      <c r="A56" s="41"/>
      <c r="B56" s="58"/>
      <c r="C56" s="58"/>
      <c r="D56" s="58"/>
      <c r="E56" s="58"/>
      <c r="F56" s="14"/>
      <c r="G56" s="14"/>
      <c r="H56" s="14"/>
      <c r="I56" s="14"/>
      <c r="J56" s="35"/>
      <c r="K56" s="275"/>
      <c r="L56" s="37"/>
      <c r="M56" s="37"/>
      <c r="N56" s="37"/>
      <c r="O56" s="3"/>
      <c r="P56" s="3"/>
      <c r="Q56" s="3"/>
      <c r="R56" s="8"/>
      <c r="S56" s="293"/>
      <c r="T56" s="289"/>
      <c r="U56" s="290"/>
      <c r="V56" s="290"/>
      <c r="W56" s="290"/>
      <c r="X56" s="296"/>
      <c r="Y56" s="296"/>
      <c r="Z56" s="296"/>
      <c r="AA56" s="296"/>
    </row>
    <row r="57" spans="1:27" ht="25.5" x14ac:dyDescent="0.35">
      <c r="A57" s="41"/>
      <c r="B57" s="58"/>
      <c r="C57" s="58"/>
      <c r="D57" s="58"/>
      <c r="E57" s="58"/>
      <c r="F57" s="14"/>
      <c r="G57" s="14"/>
      <c r="H57" s="14"/>
      <c r="I57" s="14"/>
      <c r="J57" s="35"/>
      <c r="K57" s="274"/>
      <c r="L57" s="37"/>
      <c r="M57" s="37"/>
      <c r="N57" s="37"/>
      <c r="O57" s="3"/>
      <c r="P57" s="3"/>
      <c r="Q57" s="3"/>
      <c r="R57" s="8"/>
      <c r="S57" s="294"/>
      <c r="T57" s="58"/>
      <c r="U57" s="295"/>
      <c r="V57" s="295"/>
      <c r="W57" s="295"/>
      <c r="X57" s="296"/>
      <c r="Y57" s="296"/>
      <c r="Z57" s="296"/>
      <c r="AA57" s="296"/>
    </row>
    <row r="58" spans="1:27" ht="25.5" x14ac:dyDescent="0.35">
      <c r="A58" s="41"/>
      <c r="B58" s="58"/>
      <c r="C58" s="58"/>
      <c r="D58" s="58"/>
      <c r="E58" s="58"/>
      <c r="F58" s="14"/>
      <c r="G58" s="14"/>
      <c r="H58" s="14"/>
      <c r="I58" s="14"/>
      <c r="J58" s="35"/>
      <c r="K58" s="36"/>
      <c r="L58" s="37"/>
      <c r="M58" s="37"/>
      <c r="N58" s="37"/>
      <c r="O58" s="3"/>
      <c r="P58" s="3"/>
      <c r="Q58" s="3"/>
      <c r="R58" s="8"/>
      <c r="S58" s="294"/>
      <c r="T58" s="58"/>
      <c r="U58" s="295"/>
      <c r="V58" s="295"/>
      <c r="W58" s="295"/>
      <c r="X58" s="296"/>
      <c r="Y58" s="296"/>
      <c r="Z58" s="296"/>
      <c r="AA58" s="296"/>
    </row>
    <row r="59" spans="1:27" ht="25.5" x14ac:dyDescent="0.35">
      <c r="A59" s="14"/>
      <c r="B59" s="58"/>
      <c r="C59" s="58"/>
      <c r="D59" s="58"/>
      <c r="E59" s="58"/>
      <c r="F59" s="14"/>
      <c r="G59" s="14"/>
      <c r="H59" s="14"/>
      <c r="I59" s="14"/>
      <c r="J59" s="35"/>
      <c r="K59" s="275"/>
      <c r="L59" s="37"/>
      <c r="M59" s="37"/>
      <c r="N59" s="37"/>
      <c r="O59" s="3"/>
      <c r="P59" s="3"/>
      <c r="Q59" s="3"/>
      <c r="R59" s="8"/>
      <c r="S59" s="294"/>
      <c r="T59" s="58"/>
      <c r="U59" s="295"/>
      <c r="V59" s="295"/>
      <c r="W59" s="295"/>
      <c r="X59" s="296"/>
      <c r="Y59" s="296"/>
      <c r="Z59" s="296"/>
      <c r="AA59" s="296"/>
    </row>
    <row r="60" spans="1:27" ht="25.5" x14ac:dyDescent="0.35">
      <c r="A60" s="14"/>
      <c r="B60" s="58"/>
      <c r="C60" s="58"/>
      <c r="D60" s="58"/>
      <c r="E60" s="58"/>
      <c r="F60" s="14"/>
      <c r="G60" s="14"/>
      <c r="H60" s="14"/>
      <c r="I60" s="14"/>
      <c r="J60" s="35"/>
      <c r="K60" s="274"/>
      <c r="L60" s="37"/>
      <c r="M60" s="37"/>
      <c r="N60" s="37"/>
      <c r="O60" s="3"/>
      <c r="P60" s="3"/>
      <c r="Q60" s="3"/>
      <c r="R60" s="8"/>
      <c r="S60" s="294"/>
      <c r="T60" s="58"/>
      <c r="U60" s="295"/>
      <c r="V60" s="295"/>
      <c r="W60" s="295"/>
      <c r="X60" s="296"/>
      <c r="Y60" s="296"/>
      <c r="Z60" s="296"/>
      <c r="AA60" s="296"/>
    </row>
    <row r="61" spans="1:27" ht="25.5" x14ac:dyDescent="0.35">
      <c r="A61" s="14"/>
      <c r="B61" s="58"/>
      <c r="C61" s="58"/>
      <c r="D61" s="58"/>
      <c r="E61" s="58"/>
      <c r="F61" s="14"/>
      <c r="G61" s="14"/>
      <c r="H61" s="14"/>
      <c r="I61" s="14"/>
      <c r="J61" s="35"/>
      <c r="K61" s="36"/>
      <c r="L61" s="37"/>
      <c r="M61" s="37"/>
      <c r="N61" s="37"/>
      <c r="O61" s="3"/>
      <c r="P61" s="3"/>
      <c r="Q61" s="3"/>
      <c r="R61" s="8"/>
      <c r="S61" s="294"/>
      <c r="T61" s="58"/>
      <c r="U61" s="297"/>
      <c r="V61" s="297"/>
      <c r="W61" s="297"/>
      <c r="X61" s="296"/>
      <c r="Y61" s="296"/>
      <c r="Z61" s="296"/>
      <c r="AA61" s="296"/>
    </row>
    <row r="62" spans="1:27" ht="25.5" x14ac:dyDescent="0.35">
      <c r="A62" s="14"/>
      <c r="B62" s="58"/>
      <c r="C62" s="58"/>
      <c r="D62" s="20"/>
      <c r="E62" s="20"/>
      <c r="F62" s="14"/>
      <c r="G62" s="14"/>
      <c r="H62" s="14"/>
      <c r="I62" s="14"/>
      <c r="J62" s="35"/>
      <c r="K62" s="275"/>
      <c r="L62" s="37"/>
      <c r="M62" s="37"/>
      <c r="N62" s="37"/>
      <c r="O62" s="3"/>
      <c r="P62" s="3"/>
      <c r="Q62" s="3"/>
      <c r="R62" s="8"/>
    </row>
    <row r="63" spans="1:27" ht="25.5" x14ac:dyDescent="0.35">
      <c r="A63" s="14"/>
      <c r="B63" s="58"/>
      <c r="C63" s="58"/>
      <c r="D63" s="20"/>
      <c r="E63" s="20"/>
      <c r="F63" s="14"/>
      <c r="G63" s="14"/>
      <c r="H63" s="14"/>
      <c r="I63" s="14"/>
      <c r="J63" s="35"/>
      <c r="K63" s="274"/>
      <c r="L63" s="37"/>
      <c r="M63" s="37"/>
      <c r="N63" s="37"/>
      <c r="O63" s="3"/>
      <c r="P63" s="3"/>
      <c r="Q63" s="3"/>
      <c r="R63" s="8"/>
    </row>
    <row r="64" spans="1:27" ht="25.5" x14ac:dyDescent="0.35">
      <c r="A64" s="14"/>
      <c r="B64" s="58"/>
      <c r="C64" s="58"/>
      <c r="D64" s="20"/>
      <c r="E64" s="20"/>
      <c r="F64" s="14"/>
      <c r="G64" s="14"/>
      <c r="H64" s="14"/>
      <c r="I64" s="14"/>
      <c r="J64" s="35"/>
      <c r="K64" s="36"/>
      <c r="L64" s="37"/>
      <c r="M64" s="37"/>
      <c r="N64" s="37"/>
      <c r="O64" s="3"/>
      <c r="P64" s="3"/>
      <c r="Q64" s="3"/>
      <c r="R64" s="8"/>
    </row>
    <row r="65" spans="1:18" ht="25.5" x14ac:dyDescent="0.35">
      <c r="A65" s="14"/>
      <c r="B65" s="58"/>
      <c r="C65" s="58"/>
      <c r="D65" s="20"/>
      <c r="E65" s="20"/>
      <c r="F65" s="14"/>
      <c r="G65" s="14"/>
      <c r="H65" s="14"/>
      <c r="I65" s="14"/>
      <c r="J65" s="35"/>
      <c r="K65" s="36"/>
      <c r="L65" s="37"/>
      <c r="M65" s="37"/>
      <c r="N65" s="37"/>
      <c r="O65" s="3"/>
      <c r="P65" s="3"/>
      <c r="Q65" s="3"/>
      <c r="R65" s="8"/>
    </row>
    <row r="66" spans="1:18" ht="25.5" x14ac:dyDescent="0.35">
      <c r="A66" s="14"/>
      <c r="B66" s="58"/>
      <c r="C66" s="65"/>
      <c r="D66" s="20"/>
      <c r="E66" s="20"/>
      <c r="F66" s="14"/>
      <c r="G66" s="14"/>
      <c r="H66" s="14"/>
      <c r="I66" s="14"/>
      <c r="J66" s="35"/>
      <c r="K66" s="275"/>
      <c r="L66" s="37"/>
      <c r="M66" s="37"/>
      <c r="N66" s="37"/>
      <c r="O66" s="3"/>
      <c r="P66" s="3"/>
      <c r="Q66" s="3"/>
      <c r="R66" s="8"/>
    </row>
    <row r="67" spans="1:18" ht="25.5" x14ac:dyDescent="0.35">
      <c r="A67" s="14"/>
      <c r="B67" s="58"/>
      <c r="C67" s="58"/>
      <c r="D67" s="20"/>
      <c r="E67" s="20"/>
      <c r="F67" s="14"/>
      <c r="G67" s="14"/>
      <c r="H67" s="14"/>
      <c r="I67" s="14"/>
      <c r="J67" s="35"/>
      <c r="K67" s="274"/>
      <c r="L67" s="37"/>
      <c r="M67" s="37"/>
      <c r="N67" s="37"/>
      <c r="O67" s="3"/>
      <c r="P67" s="3"/>
      <c r="Q67" s="3"/>
      <c r="R67" s="8"/>
    </row>
    <row r="68" spans="1:18" ht="25.5" x14ac:dyDescent="0.35">
      <c r="A68" s="14"/>
      <c r="B68" s="58"/>
      <c r="C68" s="58"/>
      <c r="F68" s="3"/>
      <c r="G68" s="3"/>
      <c r="H68" s="3"/>
      <c r="I68" s="3"/>
      <c r="J68" s="35"/>
      <c r="K68" s="36"/>
      <c r="L68" s="37"/>
      <c r="M68" s="37"/>
      <c r="N68" s="37"/>
      <c r="O68" s="3"/>
      <c r="P68" s="3"/>
      <c r="Q68" s="3"/>
      <c r="R68" s="8"/>
    </row>
    <row r="69" spans="1:18" ht="25.5" x14ac:dyDescent="0.2">
      <c r="B69" s="8"/>
      <c r="C69" s="8"/>
      <c r="F69" s="3"/>
      <c r="G69" s="3"/>
      <c r="H69" s="3"/>
      <c r="I69" s="3"/>
      <c r="J69" s="3"/>
      <c r="K69" s="3"/>
      <c r="L69" s="3"/>
      <c r="M69" s="3"/>
      <c r="N69" s="3"/>
      <c r="O69" s="3"/>
      <c r="P69" s="3"/>
      <c r="Q69" s="3"/>
      <c r="R69" s="8"/>
    </row>
    <row r="70" spans="1:18" ht="25.5" x14ac:dyDescent="0.2">
      <c r="B70" s="8"/>
      <c r="C70" s="8"/>
      <c r="F70" s="3"/>
      <c r="G70" s="3"/>
      <c r="H70" s="3"/>
      <c r="I70" s="3"/>
      <c r="J70" s="3"/>
      <c r="K70" s="3"/>
      <c r="L70" s="3"/>
      <c r="M70" s="3"/>
      <c r="N70" s="3"/>
      <c r="O70" s="3"/>
      <c r="P70" s="3"/>
      <c r="Q70" s="3"/>
      <c r="R70" s="8"/>
    </row>
    <row r="71" spans="1:18" ht="25.5" x14ac:dyDescent="0.2">
      <c r="B71" s="8"/>
      <c r="C71" s="8"/>
      <c r="R71" s="8"/>
    </row>
    <row r="72" spans="1:18" ht="25.5" x14ac:dyDescent="0.2">
      <c r="C72" s="8"/>
    </row>
    <row r="73" spans="1:18" ht="25.5" x14ac:dyDescent="0.35">
      <c r="A73" s="20"/>
      <c r="B73" s="20"/>
      <c r="C73" s="58"/>
    </row>
    <row r="74" spans="1:18" ht="25.5" x14ac:dyDescent="0.35">
      <c r="A74" s="20"/>
      <c r="B74" s="20"/>
      <c r="C74" s="58"/>
    </row>
    <row r="75" spans="1:18" ht="25.5" x14ac:dyDescent="0.35">
      <c r="A75" s="20"/>
      <c r="B75" s="20"/>
      <c r="C75" s="58"/>
    </row>
    <row r="76" spans="1:18" ht="25.5" x14ac:dyDescent="0.35">
      <c r="A76" s="20"/>
      <c r="B76" s="20"/>
      <c r="C76" s="58"/>
    </row>
    <row r="77" spans="1:18" ht="25.5" x14ac:dyDescent="0.35">
      <c r="A77" s="20"/>
      <c r="B77" s="20"/>
      <c r="C77" s="58"/>
    </row>
    <row r="78" spans="1:18" ht="25.5" x14ac:dyDescent="0.35">
      <c r="A78" s="20"/>
      <c r="B78" s="20"/>
      <c r="C78" s="58"/>
    </row>
    <row r="79" spans="1:18" ht="25.5" x14ac:dyDescent="0.35">
      <c r="A79" s="20"/>
      <c r="B79" s="20"/>
      <c r="C79" s="58"/>
    </row>
    <row r="80" spans="1:18" ht="25.5" x14ac:dyDescent="0.35">
      <c r="A80" s="20"/>
      <c r="B80" s="20"/>
      <c r="C80" s="58"/>
    </row>
    <row r="81" spans="1:18" ht="25.5" x14ac:dyDescent="0.35">
      <c r="A81" s="20"/>
      <c r="B81" s="20"/>
      <c r="C81" s="58"/>
      <c r="R81" s="3"/>
    </row>
    <row r="82" spans="1:18" ht="25.5" x14ac:dyDescent="0.35">
      <c r="A82" s="20"/>
      <c r="B82" s="20"/>
      <c r="C82" s="58"/>
      <c r="R82" s="3"/>
    </row>
    <row r="83" spans="1:18" ht="25.5" x14ac:dyDescent="0.35">
      <c r="A83" s="20"/>
      <c r="B83" s="20"/>
      <c r="C83" s="58"/>
      <c r="R83" s="3"/>
    </row>
    <row r="84" spans="1:18" ht="23.25" x14ac:dyDescent="0.3">
      <c r="A84" s="20"/>
      <c r="B84" s="20"/>
      <c r="C84" s="20"/>
      <c r="R84" s="3"/>
    </row>
    <row r="85" spans="1:18" ht="23.25" x14ac:dyDescent="0.3">
      <c r="A85" s="20"/>
      <c r="B85" s="20"/>
      <c r="C85" s="20"/>
      <c r="R85" s="3"/>
    </row>
    <row r="86" spans="1:18" ht="23.25" x14ac:dyDescent="0.3">
      <c r="A86" s="20"/>
      <c r="B86" s="20"/>
      <c r="C86" s="20"/>
      <c r="R86" s="3"/>
    </row>
    <row r="87" spans="1:18" ht="23.25" x14ac:dyDescent="0.3">
      <c r="A87" s="20"/>
      <c r="B87" s="20"/>
      <c r="C87" s="20"/>
      <c r="R87" s="3"/>
    </row>
    <row r="88" spans="1:18" ht="23.25" x14ac:dyDescent="0.3">
      <c r="A88" s="20"/>
      <c r="B88" s="20"/>
      <c r="C88" s="20"/>
      <c r="R88" s="3"/>
    </row>
    <row r="89" spans="1:18" ht="23.25" x14ac:dyDescent="0.3">
      <c r="A89" s="20"/>
      <c r="B89" s="20"/>
      <c r="C89" s="20"/>
      <c r="R89" s="3"/>
    </row>
    <row r="90" spans="1:18" ht="23.25" x14ac:dyDescent="0.2">
      <c r="R90" s="3"/>
    </row>
    <row r="91" spans="1:18" ht="23.25" x14ac:dyDescent="0.2">
      <c r="R91" s="3"/>
    </row>
    <row r="92" spans="1:18" ht="23.25" x14ac:dyDescent="0.2">
      <c r="R92" s="3"/>
    </row>
    <row r="93" spans="1:18" ht="23.25" x14ac:dyDescent="0.2">
      <c r="R93" s="3"/>
    </row>
    <row r="94" spans="1:18" ht="23.25" x14ac:dyDescent="0.2">
      <c r="R94" s="3"/>
    </row>
    <row r="95" spans="1:18" ht="23.25" x14ac:dyDescent="0.2">
      <c r="R95" s="3"/>
    </row>
    <row r="96" spans="1:18" ht="23.25" x14ac:dyDescent="0.2">
      <c r="R96" s="3"/>
    </row>
    <row r="97" spans="18:18" ht="23.25" x14ac:dyDescent="0.2">
      <c r="R97" s="3"/>
    </row>
  </sheetData>
  <mergeCells count="48">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 ref="A13:B13"/>
    <mergeCell ref="C13:N13"/>
    <mergeCell ref="A16:H16"/>
    <mergeCell ref="G19:L19"/>
    <mergeCell ref="M19:Q19"/>
    <mergeCell ref="G20:G21"/>
    <mergeCell ref="H20:I20"/>
    <mergeCell ref="J20:J21"/>
    <mergeCell ref="K20:L20"/>
    <mergeCell ref="M20:O20"/>
    <mergeCell ref="P20:Q20"/>
    <mergeCell ref="A19:A21"/>
    <mergeCell ref="B21:F21"/>
    <mergeCell ref="B22:F22"/>
    <mergeCell ref="B23:F23"/>
    <mergeCell ref="B24:F24"/>
    <mergeCell ref="B19:F19"/>
    <mergeCell ref="B20:F20"/>
    <mergeCell ref="B38:F38"/>
    <mergeCell ref="A39:F39"/>
    <mergeCell ref="B36:F36"/>
    <mergeCell ref="B37:F37"/>
    <mergeCell ref="B25:F25"/>
    <mergeCell ref="B32:F32"/>
    <mergeCell ref="B33:F33"/>
    <mergeCell ref="B34:F34"/>
    <mergeCell ref="B35:F35"/>
    <mergeCell ref="B31:F31"/>
    <mergeCell ref="B26:F26"/>
    <mergeCell ref="B27:F27"/>
    <mergeCell ref="B28:F28"/>
    <mergeCell ref="B29:F29"/>
    <mergeCell ref="B30:F30"/>
  </mergeCells>
  <printOptions horizontalCentered="1"/>
  <pageMargins left="0.9055118110236221" right="0.70866141732283472" top="0.74803149606299213" bottom="0.74803149606299213" header="0.31496062992125984" footer="0.31496062992125984"/>
  <pageSetup scale="29" orientation="landscape" r:id="rId1"/>
  <headerFooter alignWithMargins="0">
    <oddFooter>&amp;C&amp;"Gotham Book,Normal"&amp;18Principio Rector 3  &amp;P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7030A0"/>
    <pageSetUpPr fitToPage="1"/>
  </sheetPr>
  <dimension ref="A1:Y58"/>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0.710937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5" width="25.5703125" style="2" customWidth="1"/>
    <col min="16" max="17" width="24.140625" style="2" customWidth="1"/>
    <col min="18" max="19" width="11.42578125" style="2"/>
    <col min="20" max="20" width="19.140625" style="2" bestFit="1" customWidth="1"/>
    <col min="21" max="21" width="27.85546875" style="2" customWidth="1"/>
    <col min="22" max="22" width="18.5703125" style="2" bestFit="1" customWidth="1"/>
    <col min="23"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323"/>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f>+'Principio rector 3'!A7:B7</f>
        <v>3</v>
      </c>
      <c r="B7" s="408"/>
      <c r="C7" s="410" t="s">
        <v>45</v>
      </c>
      <c r="D7" s="410"/>
      <c r="E7" s="410"/>
      <c r="F7" s="410"/>
      <c r="G7" s="410"/>
      <c r="H7" s="410"/>
      <c r="I7" s="410"/>
      <c r="J7" s="410"/>
      <c r="K7" s="410"/>
      <c r="L7" s="410"/>
      <c r="M7" s="410"/>
      <c r="N7" s="410"/>
      <c r="O7" s="100"/>
      <c r="P7" s="102"/>
      <c r="Q7" s="100"/>
    </row>
    <row r="8" spans="1:17" s="3" customFormat="1" ht="5.25" customHeight="1" x14ac:dyDescent="0.2">
      <c r="A8" s="103"/>
      <c r="B8" s="324"/>
      <c r="C8" s="103"/>
      <c r="D8" s="103"/>
      <c r="E8" s="103"/>
      <c r="F8" s="103"/>
      <c r="G8" s="103"/>
      <c r="H8" s="103"/>
      <c r="I8" s="103"/>
      <c r="J8" s="103"/>
      <c r="K8" s="103"/>
      <c r="L8" s="103"/>
      <c r="M8" s="103"/>
      <c r="N8" s="103"/>
      <c r="O8" s="100"/>
      <c r="P8" s="102"/>
      <c r="Q8" s="100"/>
    </row>
    <row r="9" spans="1:17" s="4" customFormat="1" ht="55.5" customHeight="1" x14ac:dyDescent="0.2">
      <c r="A9" s="403" t="s">
        <v>53</v>
      </c>
      <c r="B9" s="411"/>
      <c r="C9" s="403" t="s">
        <v>1</v>
      </c>
      <c r="D9" s="403"/>
      <c r="E9" s="403"/>
      <c r="F9" s="403"/>
      <c r="G9" s="403"/>
      <c r="H9" s="403"/>
      <c r="I9" s="403"/>
      <c r="J9" s="403"/>
      <c r="K9" s="403"/>
      <c r="L9" s="403"/>
      <c r="M9" s="403"/>
      <c r="N9" s="403"/>
      <c r="O9" s="105"/>
      <c r="P9" s="117"/>
      <c r="Q9" s="105"/>
    </row>
    <row r="10" spans="1:17" s="4" customFormat="1" ht="45" customHeight="1" x14ac:dyDescent="0.2">
      <c r="A10" s="408">
        <v>3</v>
      </c>
      <c r="B10" s="408"/>
      <c r="C10" s="410" t="s">
        <v>48</v>
      </c>
      <c r="D10" s="410"/>
      <c r="E10" s="410"/>
      <c r="F10" s="410"/>
      <c r="G10" s="410"/>
      <c r="H10" s="410"/>
      <c r="I10" s="410"/>
      <c r="J10" s="410"/>
      <c r="K10" s="410"/>
      <c r="L10" s="410"/>
      <c r="M10" s="410"/>
      <c r="N10" s="410"/>
      <c r="O10" s="105"/>
      <c r="P10" s="117"/>
      <c r="Q10" s="105"/>
    </row>
    <row r="11" spans="1:17" s="3" customFormat="1" ht="5.25" customHeight="1" x14ac:dyDescent="0.2">
      <c r="A11" s="100"/>
      <c r="B11" s="100"/>
      <c r="C11" s="100"/>
      <c r="D11" s="100"/>
      <c r="E11" s="100"/>
      <c r="F11" s="100"/>
      <c r="G11" s="100"/>
      <c r="H11" s="100"/>
      <c r="I11" s="100"/>
      <c r="J11" s="100"/>
      <c r="K11" s="100"/>
      <c r="L11" s="100"/>
      <c r="M11" s="100"/>
      <c r="N11" s="100"/>
      <c r="O11" s="100"/>
      <c r="P11" s="102"/>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2"/>
      <c r="Q12" s="100"/>
    </row>
    <row r="13" spans="1:17" s="3" customFormat="1" ht="45" customHeight="1" x14ac:dyDescent="0.2">
      <c r="A13" s="408" t="s">
        <v>83</v>
      </c>
      <c r="B13" s="408"/>
      <c r="C13" s="410"/>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25"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25" s="3" customFormat="1" ht="12" customHeight="1" x14ac:dyDescent="0.2">
      <c r="A18" s="100"/>
      <c r="B18" s="100"/>
      <c r="C18" s="100"/>
      <c r="D18" s="100"/>
      <c r="E18" s="100"/>
      <c r="F18" s="100"/>
      <c r="G18" s="100"/>
      <c r="H18" s="100"/>
      <c r="I18" s="100"/>
      <c r="J18" s="100"/>
      <c r="K18" s="100"/>
      <c r="L18" s="100"/>
      <c r="M18" s="100"/>
      <c r="N18" s="100"/>
      <c r="O18" s="100"/>
      <c r="P18" s="100"/>
      <c r="Q18" s="100"/>
    </row>
    <row r="19" spans="1:25" s="3" customFormat="1" ht="30" customHeight="1" x14ac:dyDescent="0.2">
      <c r="A19" s="500" t="s">
        <v>25</v>
      </c>
      <c r="B19" s="417"/>
      <c r="C19" s="417"/>
      <c r="D19" s="417"/>
      <c r="E19" s="417"/>
      <c r="F19" s="417"/>
      <c r="G19" s="424" t="s">
        <v>5</v>
      </c>
      <c r="H19" s="425"/>
      <c r="I19" s="425"/>
      <c r="J19" s="425"/>
      <c r="K19" s="425"/>
      <c r="L19" s="426"/>
      <c r="M19" s="417" t="s">
        <v>17</v>
      </c>
      <c r="N19" s="417"/>
      <c r="O19" s="417"/>
      <c r="P19" s="417"/>
      <c r="Q19" s="420"/>
    </row>
    <row r="20" spans="1:25" s="3" customFormat="1" ht="44.25" customHeight="1" x14ac:dyDescent="0.2">
      <c r="A20" s="500"/>
      <c r="B20" s="417"/>
      <c r="C20" s="417"/>
      <c r="D20" s="417"/>
      <c r="E20" s="417"/>
      <c r="F20" s="417"/>
      <c r="G20" s="421" t="s">
        <v>6</v>
      </c>
      <c r="H20" s="427" t="s">
        <v>127</v>
      </c>
      <c r="I20" s="428"/>
      <c r="J20" s="417" t="s">
        <v>7</v>
      </c>
      <c r="K20" s="429" t="s">
        <v>9</v>
      </c>
      <c r="L20" s="430"/>
      <c r="M20" s="417" t="s">
        <v>128</v>
      </c>
      <c r="N20" s="417"/>
      <c r="O20" s="417"/>
      <c r="P20" s="417" t="s">
        <v>30</v>
      </c>
      <c r="Q20" s="420"/>
    </row>
    <row r="21" spans="1:25" s="3" customFormat="1" ht="69.75" customHeight="1" x14ac:dyDescent="0.2">
      <c r="A21" s="501"/>
      <c r="B21" s="419"/>
      <c r="C21" s="419"/>
      <c r="D21" s="419"/>
      <c r="E21" s="419"/>
      <c r="F21" s="419"/>
      <c r="G21" s="422"/>
      <c r="H21" s="128" t="s">
        <v>12</v>
      </c>
      <c r="I21" s="131" t="s">
        <v>13</v>
      </c>
      <c r="J21" s="423"/>
      <c r="K21" s="129" t="s">
        <v>21</v>
      </c>
      <c r="L21" s="130" t="s">
        <v>22</v>
      </c>
      <c r="M21" s="258" t="s">
        <v>14</v>
      </c>
      <c r="N21" s="256" t="s">
        <v>15</v>
      </c>
      <c r="O21" s="256" t="s">
        <v>16</v>
      </c>
      <c r="P21" s="259" t="s">
        <v>129</v>
      </c>
      <c r="Q21" s="260" t="s">
        <v>130</v>
      </c>
      <c r="T21" s="24"/>
      <c r="U21" s="26"/>
      <c r="V21" s="25"/>
      <c r="W21" s="25"/>
      <c r="X21" s="25"/>
    </row>
    <row r="22" spans="1:25" s="3" customFormat="1" ht="42" customHeight="1" x14ac:dyDescent="0.2">
      <c r="A22" s="517"/>
      <c r="B22" s="517"/>
      <c r="C22" s="517"/>
      <c r="D22" s="517"/>
      <c r="E22" s="517"/>
      <c r="F22" s="517"/>
      <c r="G22" s="118"/>
      <c r="H22" s="118"/>
      <c r="I22" s="118"/>
      <c r="J22" s="118"/>
      <c r="K22" s="109"/>
      <c r="L22" s="109"/>
      <c r="M22" s="119"/>
      <c r="N22" s="119"/>
      <c r="O22" s="119"/>
      <c r="P22" s="109"/>
      <c r="Q22" s="109"/>
      <c r="T22" s="24"/>
      <c r="U22" s="26"/>
      <c r="V22" s="25"/>
      <c r="W22" s="25"/>
      <c r="X22" s="25"/>
    </row>
    <row r="23" spans="1:25" s="3" customFormat="1" ht="42" customHeight="1" x14ac:dyDescent="0.2">
      <c r="A23" s="401"/>
      <c r="B23" s="401"/>
      <c r="C23" s="401"/>
      <c r="D23" s="401"/>
      <c r="E23" s="401"/>
      <c r="F23" s="401"/>
      <c r="G23" s="140"/>
      <c r="H23" s="140"/>
      <c r="I23" s="140"/>
      <c r="J23" s="140"/>
      <c r="K23" s="137"/>
      <c r="L23" s="137"/>
      <c r="M23" s="169"/>
      <c r="N23" s="169"/>
      <c r="O23" s="169"/>
      <c r="P23" s="137"/>
      <c r="Q23" s="137"/>
    </row>
    <row r="24" spans="1:25" s="3" customFormat="1" ht="42" customHeight="1" x14ac:dyDescent="0.2">
      <c r="A24" s="479"/>
      <c r="B24" s="479"/>
      <c r="C24" s="479"/>
      <c r="D24" s="479"/>
      <c r="E24" s="479"/>
      <c r="F24" s="479"/>
      <c r="G24" s="140"/>
      <c r="H24" s="140"/>
      <c r="I24" s="140"/>
      <c r="J24" s="140"/>
      <c r="K24" s="137"/>
      <c r="L24" s="137"/>
      <c r="M24" s="169"/>
      <c r="N24" s="169"/>
      <c r="O24" s="169"/>
      <c r="P24" s="137"/>
      <c r="Q24" s="137"/>
      <c r="T24" s="5"/>
      <c r="U24" s="5"/>
      <c r="V24" s="5"/>
    </row>
    <row r="25" spans="1:25" s="3" customFormat="1" ht="56.25" customHeight="1" x14ac:dyDescent="0.35">
      <c r="A25" s="479" t="s">
        <v>67</v>
      </c>
      <c r="B25" s="479"/>
      <c r="C25" s="479"/>
      <c r="D25" s="479"/>
      <c r="E25" s="479"/>
      <c r="F25" s="479"/>
      <c r="G25" s="140" t="s">
        <v>28</v>
      </c>
      <c r="H25" s="140">
        <v>60</v>
      </c>
      <c r="I25" s="140">
        <v>73</v>
      </c>
      <c r="J25" s="140">
        <v>67</v>
      </c>
      <c r="K25" s="170">
        <v>1.1166666666666667</v>
      </c>
      <c r="L25" s="170">
        <v>0.9178082191780822</v>
      </c>
      <c r="M25" s="140">
        <v>6123320</v>
      </c>
      <c r="N25" s="140">
        <v>1595228.2900000003</v>
      </c>
      <c r="O25" s="140">
        <v>760095.27</v>
      </c>
      <c r="P25" s="170">
        <v>0.12413123436305795</v>
      </c>
      <c r="Q25" s="170">
        <v>0.47648056066006694</v>
      </c>
      <c r="R25" s="12"/>
    </row>
    <row r="26" spans="1:25" s="3" customFormat="1" ht="42" customHeight="1" x14ac:dyDescent="0.2">
      <c r="A26" s="479"/>
      <c r="B26" s="479"/>
      <c r="C26" s="479"/>
      <c r="D26" s="479"/>
      <c r="E26" s="479"/>
      <c r="F26" s="479"/>
      <c r="G26" s="140"/>
      <c r="H26" s="140"/>
      <c r="I26" s="140"/>
      <c r="J26" s="140"/>
      <c r="K26" s="137"/>
      <c r="L26" s="137"/>
      <c r="M26" s="168"/>
      <c r="N26" s="168"/>
      <c r="O26" s="168"/>
      <c r="P26" s="137"/>
      <c r="Q26" s="137"/>
    </row>
    <row r="27" spans="1:25" s="3" customFormat="1" ht="42" customHeight="1" x14ac:dyDescent="0.2">
      <c r="A27" s="479"/>
      <c r="B27" s="479"/>
      <c r="C27" s="479"/>
      <c r="D27" s="479"/>
      <c r="E27" s="479"/>
      <c r="F27" s="479"/>
      <c r="G27" s="140"/>
      <c r="H27" s="140"/>
      <c r="I27" s="140"/>
      <c r="J27" s="140"/>
      <c r="K27" s="137"/>
      <c r="L27" s="137"/>
      <c r="M27" s="168"/>
      <c r="N27" s="168"/>
      <c r="O27" s="168"/>
      <c r="P27" s="137"/>
      <c r="Q27" s="137"/>
    </row>
    <row r="28" spans="1:25" s="3" customFormat="1" ht="24.75" customHeight="1" x14ac:dyDescent="0.2">
      <c r="A28" s="479"/>
      <c r="B28" s="479"/>
      <c r="C28" s="479"/>
      <c r="D28" s="479"/>
      <c r="E28" s="479"/>
      <c r="F28" s="479"/>
      <c r="G28" s="140"/>
      <c r="H28" s="140"/>
      <c r="I28" s="140"/>
      <c r="J28" s="140"/>
      <c r="K28" s="137"/>
      <c r="L28" s="137"/>
      <c r="M28" s="168"/>
      <c r="N28" s="168"/>
      <c r="O28" s="168"/>
      <c r="P28" s="137"/>
      <c r="Q28" s="137"/>
    </row>
    <row r="29" spans="1:25" s="3" customFormat="1" ht="24.75" customHeight="1" x14ac:dyDescent="0.35">
      <c r="A29" s="479"/>
      <c r="B29" s="479"/>
      <c r="C29" s="479"/>
      <c r="D29" s="479"/>
      <c r="E29" s="479"/>
      <c r="F29" s="479"/>
      <c r="G29" s="140"/>
      <c r="H29" s="140"/>
      <c r="I29" s="140"/>
      <c r="J29" s="140"/>
      <c r="K29" s="170"/>
      <c r="L29" s="170"/>
      <c r="M29" s="140"/>
      <c r="N29" s="140"/>
      <c r="O29" s="140"/>
      <c r="P29" s="170"/>
      <c r="Q29" s="170"/>
      <c r="R29" s="12"/>
    </row>
    <row r="30" spans="1:25" s="3" customFormat="1" ht="24.75" customHeight="1" x14ac:dyDescent="0.2">
      <c r="A30" s="479"/>
      <c r="B30" s="479"/>
      <c r="C30" s="479"/>
      <c r="D30" s="479"/>
      <c r="E30" s="479"/>
      <c r="F30" s="479"/>
      <c r="G30" s="140"/>
      <c r="H30" s="140"/>
      <c r="I30" s="140"/>
      <c r="J30" s="140"/>
      <c r="K30" s="170"/>
      <c r="L30" s="170"/>
      <c r="M30" s="168"/>
      <c r="N30" s="168"/>
      <c r="O30" s="168"/>
      <c r="P30" s="137"/>
      <c r="Q30" s="137"/>
    </row>
    <row r="31" spans="1:25" s="3" customFormat="1" ht="42" customHeight="1" x14ac:dyDescent="0.2">
      <c r="A31" s="479"/>
      <c r="B31" s="479"/>
      <c r="C31" s="479"/>
      <c r="D31" s="479"/>
      <c r="E31" s="479"/>
      <c r="F31" s="479"/>
      <c r="G31" s="140"/>
      <c r="H31" s="140"/>
      <c r="I31" s="140"/>
      <c r="J31" s="140"/>
      <c r="K31" s="137"/>
      <c r="L31" s="137"/>
      <c r="M31" s="168"/>
      <c r="N31" s="168"/>
      <c r="O31" s="168"/>
      <c r="P31" s="137"/>
      <c r="Q31" s="137"/>
    </row>
    <row r="32" spans="1:25" s="3" customFormat="1" ht="42" customHeight="1" x14ac:dyDescent="0.2">
      <c r="A32" s="479"/>
      <c r="B32" s="479"/>
      <c r="C32" s="479"/>
      <c r="D32" s="479"/>
      <c r="E32" s="479"/>
      <c r="F32" s="479"/>
      <c r="G32" s="140"/>
      <c r="H32" s="140"/>
      <c r="I32" s="140"/>
      <c r="J32" s="140"/>
      <c r="K32" s="137"/>
      <c r="L32" s="137"/>
      <c r="M32" s="168"/>
      <c r="N32" s="168"/>
      <c r="O32" s="168"/>
      <c r="P32" s="137"/>
      <c r="Q32" s="137"/>
      <c r="S32" s="2"/>
      <c r="T32" s="2"/>
      <c r="U32" s="2"/>
      <c r="V32" s="2"/>
      <c r="W32" s="2"/>
      <c r="X32" s="2"/>
      <c r="Y32" s="2"/>
    </row>
    <row r="33" spans="1:25" s="3" customFormat="1" ht="85.5" customHeight="1" x14ac:dyDescent="0.2">
      <c r="A33" s="479" t="s">
        <v>68</v>
      </c>
      <c r="B33" s="479"/>
      <c r="C33" s="479"/>
      <c r="D33" s="479"/>
      <c r="E33" s="479"/>
      <c r="F33" s="479"/>
      <c r="G33" s="140" t="s">
        <v>28</v>
      </c>
      <c r="H33" s="140">
        <v>32</v>
      </c>
      <c r="I33" s="140">
        <v>32</v>
      </c>
      <c r="J33" s="140">
        <v>24</v>
      </c>
      <c r="K33" s="137">
        <v>0.75</v>
      </c>
      <c r="L33" s="137">
        <v>0.75</v>
      </c>
      <c r="M33" s="162">
        <v>46254900</v>
      </c>
      <c r="N33" s="162">
        <v>40255870.359999985</v>
      </c>
      <c r="O33" s="162">
        <v>24730812.640000012</v>
      </c>
      <c r="P33" s="137">
        <v>0.53466362785348176</v>
      </c>
      <c r="Q33" s="137">
        <v>0.6143405277003684</v>
      </c>
      <c r="S33" s="2"/>
      <c r="T33" s="2"/>
      <c r="U33" s="2"/>
      <c r="V33" s="2"/>
      <c r="W33" s="2"/>
      <c r="X33" s="2"/>
      <c r="Y33" s="2"/>
    </row>
    <row r="34" spans="1:25" s="3" customFormat="1" ht="48" customHeight="1" x14ac:dyDescent="0.2">
      <c r="A34" s="479"/>
      <c r="B34" s="479"/>
      <c r="C34" s="479"/>
      <c r="D34" s="479"/>
      <c r="E34" s="479"/>
      <c r="F34" s="479"/>
      <c r="G34" s="140"/>
      <c r="H34" s="140"/>
      <c r="I34" s="140"/>
      <c r="J34" s="140"/>
      <c r="K34" s="137"/>
      <c r="L34" s="137"/>
      <c r="M34" s="168"/>
      <c r="N34" s="168"/>
      <c r="O34" s="168"/>
      <c r="P34" s="137"/>
      <c r="Q34" s="137"/>
      <c r="S34" s="2"/>
      <c r="T34" s="2"/>
      <c r="U34" s="2"/>
      <c r="V34" s="2"/>
      <c r="W34" s="2"/>
      <c r="X34" s="2"/>
      <c r="Y34" s="2"/>
    </row>
    <row r="35" spans="1:25" s="3" customFormat="1" ht="42" customHeight="1" x14ac:dyDescent="0.2">
      <c r="A35" s="479"/>
      <c r="B35" s="479"/>
      <c r="C35" s="479"/>
      <c r="D35" s="479"/>
      <c r="E35" s="479"/>
      <c r="F35" s="479"/>
      <c r="G35" s="140"/>
      <c r="H35" s="140"/>
      <c r="I35" s="140"/>
      <c r="J35" s="140"/>
      <c r="K35" s="137"/>
      <c r="L35" s="137"/>
      <c r="M35" s="168"/>
      <c r="N35" s="168"/>
      <c r="O35" s="169"/>
      <c r="P35" s="137"/>
      <c r="Q35" s="137"/>
      <c r="S35" s="2"/>
      <c r="T35" s="2"/>
      <c r="U35" s="2"/>
      <c r="V35" s="2"/>
      <c r="W35" s="2"/>
      <c r="X35" s="2"/>
      <c r="Y35" s="2"/>
    </row>
    <row r="36" spans="1:25" s="3" customFormat="1" ht="42" customHeight="1" x14ac:dyDescent="0.2">
      <c r="A36" s="479"/>
      <c r="B36" s="479"/>
      <c r="C36" s="479"/>
      <c r="D36" s="479"/>
      <c r="E36" s="479"/>
      <c r="F36" s="479"/>
      <c r="G36" s="140"/>
      <c r="H36" s="140"/>
      <c r="I36" s="140"/>
      <c r="J36" s="140"/>
      <c r="K36" s="137"/>
      <c r="L36" s="137"/>
      <c r="M36" s="168"/>
      <c r="N36" s="168"/>
      <c r="O36" s="169"/>
      <c r="P36" s="137"/>
      <c r="Q36" s="137"/>
      <c r="S36" s="2"/>
      <c r="T36" s="2"/>
      <c r="U36" s="2"/>
      <c r="V36" s="2"/>
      <c r="W36" s="2"/>
      <c r="X36" s="2"/>
      <c r="Y36" s="2"/>
    </row>
    <row r="37" spans="1:25" s="3" customFormat="1" ht="42" customHeight="1" x14ac:dyDescent="0.2">
      <c r="A37" s="479"/>
      <c r="B37" s="479"/>
      <c r="C37" s="479"/>
      <c r="D37" s="479"/>
      <c r="E37" s="479"/>
      <c r="F37" s="479"/>
      <c r="G37" s="140"/>
      <c r="H37" s="140"/>
      <c r="I37" s="140"/>
      <c r="J37" s="140"/>
      <c r="K37" s="137"/>
      <c r="L37" s="137"/>
      <c r="M37" s="168"/>
      <c r="N37" s="168"/>
      <c r="O37" s="169"/>
      <c r="P37" s="137"/>
      <c r="Q37" s="137"/>
      <c r="S37" s="2"/>
      <c r="T37" s="2"/>
      <c r="U37" s="2"/>
      <c r="V37" s="2"/>
      <c r="W37" s="2"/>
      <c r="X37" s="2"/>
      <c r="Y37" s="2"/>
    </row>
    <row r="38" spans="1:25" ht="42" customHeight="1" x14ac:dyDescent="0.2">
      <c r="A38" s="479"/>
      <c r="B38" s="479"/>
      <c r="C38" s="479"/>
      <c r="D38" s="479"/>
      <c r="E38" s="479"/>
      <c r="F38" s="479"/>
      <c r="G38" s="140"/>
      <c r="H38" s="140"/>
      <c r="I38" s="140"/>
      <c r="J38" s="140"/>
      <c r="K38" s="137"/>
      <c r="L38" s="137"/>
      <c r="M38" s="168"/>
      <c r="N38" s="168"/>
      <c r="O38" s="168"/>
      <c r="P38" s="137"/>
      <c r="Q38" s="137"/>
    </row>
    <row r="39" spans="1:25" ht="42" customHeight="1" x14ac:dyDescent="0.2">
      <c r="A39" s="516"/>
      <c r="B39" s="516"/>
      <c r="C39" s="516"/>
      <c r="D39" s="516"/>
      <c r="E39" s="516"/>
      <c r="F39" s="516"/>
      <c r="G39" s="143"/>
      <c r="H39" s="143"/>
      <c r="I39" s="143"/>
      <c r="J39" s="143"/>
      <c r="K39" s="144"/>
      <c r="L39" s="144"/>
      <c r="M39" s="178"/>
      <c r="N39" s="178"/>
      <c r="O39" s="189"/>
      <c r="P39" s="144"/>
      <c r="Q39" s="144"/>
    </row>
    <row r="40" spans="1:25" ht="42" customHeight="1" x14ac:dyDescent="0.2">
      <c r="A40" s="497" t="s">
        <v>8</v>
      </c>
      <c r="B40" s="432"/>
      <c r="C40" s="432"/>
      <c r="D40" s="432"/>
      <c r="E40" s="432"/>
      <c r="F40" s="432"/>
      <c r="G40" s="146" t="str">
        <f>G25</f>
        <v>Varios</v>
      </c>
      <c r="H40" s="146">
        <v>92</v>
      </c>
      <c r="I40" s="146">
        <v>105</v>
      </c>
      <c r="J40" s="146">
        <v>91</v>
      </c>
      <c r="K40" s="147">
        <v>0.98913043478260865</v>
      </c>
      <c r="L40" s="147">
        <v>0.8666666666666667</v>
      </c>
      <c r="M40" s="172">
        <v>52378220</v>
      </c>
      <c r="N40" s="172">
        <v>41851098.649999984</v>
      </c>
      <c r="O40" s="172">
        <v>25490907.910000011</v>
      </c>
      <c r="P40" s="147">
        <v>0.48666999203103906</v>
      </c>
      <c r="Q40" s="257">
        <v>0.60908575239995577</v>
      </c>
    </row>
    <row r="41" spans="1:25" ht="14.25" customHeight="1" x14ac:dyDescent="0.2">
      <c r="A41" s="149"/>
      <c r="B41" s="149"/>
      <c r="C41" s="149"/>
      <c r="D41" s="149"/>
      <c r="E41" s="149"/>
      <c r="F41" s="149"/>
      <c r="G41" s="149"/>
      <c r="H41" s="149"/>
      <c r="I41" s="149"/>
      <c r="J41" s="149"/>
      <c r="K41" s="149"/>
      <c r="L41" s="174"/>
      <c r="M41" s="174"/>
      <c r="N41" s="174"/>
      <c r="O41" s="174"/>
      <c r="P41" s="149"/>
      <c r="Q41" s="149"/>
    </row>
    <row r="42" spans="1:25" ht="23.25" x14ac:dyDescent="0.2">
      <c r="A42" s="149" t="s">
        <v>81</v>
      </c>
      <c r="B42" s="152"/>
      <c r="C42" s="152"/>
      <c r="D42" s="152"/>
      <c r="E42" s="152"/>
      <c r="F42" s="152"/>
      <c r="G42" s="152"/>
      <c r="H42" s="152"/>
      <c r="I42" s="152"/>
      <c r="J42" s="152"/>
      <c r="K42" s="152"/>
      <c r="L42" s="152"/>
      <c r="M42" s="152"/>
      <c r="N42" s="152"/>
      <c r="O42" s="152"/>
      <c r="P42" s="152"/>
      <c r="Q42" s="152"/>
    </row>
    <row r="43" spans="1:25" ht="23.25" x14ac:dyDescent="0.2">
      <c r="A43" s="152" t="s">
        <v>24</v>
      </c>
      <c r="B43" s="152"/>
      <c r="C43" s="152"/>
      <c r="D43" s="152"/>
      <c r="E43" s="152"/>
      <c r="F43" s="152"/>
      <c r="G43" s="152"/>
      <c r="H43" s="152"/>
      <c r="I43" s="152"/>
      <c r="J43" s="152"/>
      <c r="K43" s="152"/>
      <c r="L43" s="152"/>
      <c r="M43" s="173"/>
      <c r="N43" s="173"/>
      <c r="O43" s="173"/>
      <c r="P43" s="152"/>
      <c r="Q43" s="153" t="s">
        <v>39</v>
      </c>
    </row>
    <row r="44" spans="1:25" x14ac:dyDescent="0.2">
      <c r="A44" s="174"/>
      <c r="B44" s="174"/>
      <c r="C44" s="174"/>
      <c r="D44" s="174"/>
      <c r="E44" s="174"/>
      <c r="F44" s="174"/>
      <c r="G44" s="174"/>
      <c r="H44" s="174"/>
      <c r="I44" s="174"/>
      <c r="J44" s="174"/>
      <c r="K44" s="174"/>
      <c r="L44" s="174"/>
      <c r="M44" s="174"/>
      <c r="N44" s="174"/>
      <c r="O44" s="174"/>
      <c r="P44" s="174"/>
      <c r="Q44" s="174"/>
    </row>
    <row r="45" spans="1:25" x14ac:dyDescent="0.2">
      <c r="A45" s="174"/>
      <c r="B45" s="174"/>
      <c r="C45" s="174"/>
      <c r="D45" s="174"/>
      <c r="E45" s="174"/>
      <c r="F45" s="174"/>
      <c r="G45" s="174"/>
      <c r="H45" s="40"/>
      <c r="I45" s="40"/>
      <c r="J45" s="40"/>
      <c r="K45" s="40"/>
      <c r="L45" s="40"/>
      <c r="M45" s="40"/>
      <c r="N45" s="40"/>
      <c r="O45" s="40"/>
      <c r="P45" s="40"/>
      <c r="Q45" s="40"/>
    </row>
    <row r="46" spans="1:25" x14ac:dyDescent="0.2">
      <c r="A46" s="174"/>
      <c r="B46" s="174"/>
      <c r="C46" s="174"/>
      <c r="D46" s="174"/>
      <c r="E46" s="174"/>
      <c r="F46" s="174"/>
      <c r="G46" s="174"/>
      <c r="H46" s="40"/>
      <c r="I46" s="40"/>
      <c r="J46" s="40"/>
      <c r="K46" s="40"/>
      <c r="L46" s="40"/>
      <c r="M46" s="40"/>
      <c r="N46" s="40"/>
      <c r="O46" s="40"/>
      <c r="P46" s="40"/>
      <c r="Q46" s="40"/>
    </row>
    <row r="47" spans="1:25" x14ac:dyDescent="0.2">
      <c r="H47" s="40"/>
      <c r="I47" s="40"/>
      <c r="J47" s="40"/>
      <c r="K47" s="40"/>
      <c r="L47" s="40"/>
      <c r="M47" s="40"/>
      <c r="N47" s="40"/>
      <c r="O47" s="40"/>
      <c r="P47" s="40"/>
      <c r="Q47" s="40"/>
    </row>
    <row r="48" spans="1:25" x14ac:dyDescent="0.2">
      <c r="H48" s="40"/>
      <c r="I48" s="40"/>
      <c r="J48" s="40"/>
      <c r="K48" s="40"/>
      <c r="L48" s="40"/>
      <c r="M48" s="40"/>
      <c r="N48" s="40"/>
      <c r="O48" s="40"/>
      <c r="P48" s="40"/>
      <c r="Q48" s="40"/>
    </row>
    <row r="49" spans="1:17" x14ac:dyDescent="0.2">
      <c r="A49" s="40"/>
      <c r="B49" s="40"/>
      <c r="C49" s="40"/>
      <c r="D49" s="40"/>
      <c r="E49" s="40"/>
      <c r="F49" s="40"/>
      <c r="G49" s="40"/>
      <c r="H49" s="40"/>
      <c r="I49" s="40"/>
      <c r="J49" s="40"/>
      <c r="K49" s="40"/>
      <c r="L49" s="40"/>
      <c r="M49" s="40"/>
      <c r="N49" s="40"/>
      <c r="O49" s="40"/>
      <c r="P49" s="40"/>
      <c r="Q49" s="40"/>
    </row>
    <row r="50" spans="1:17" x14ac:dyDescent="0.2">
      <c r="A50" s="40"/>
      <c r="B50" s="40"/>
      <c r="C50" s="40"/>
      <c r="D50" s="40"/>
      <c r="E50" s="40"/>
      <c r="F50" s="40"/>
      <c r="G50" s="40"/>
      <c r="H50" s="40"/>
      <c r="I50" s="40"/>
      <c r="J50" s="40"/>
      <c r="K50" s="40"/>
      <c r="L50" s="40"/>
      <c r="M50" s="40"/>
      <c r="N50" s="40"/>
      <c r="O50" s="40"/>
      <c r="P50" s="40"/>
      <c r="Q50" s="40"/>
    </row>
    <row r="51" spans="1:17" x14ac:dyDescent="0.2">
      <c r="A51" s="40"/>
      <c r="B51" s="40"/>
      <c r="C51" s="40"/>
      <c r="D51" s="40"/>
      <c r="E51" s="40"/>
      <c r="F51" s="40"/>
      <c r="G51" s="40"/>
    </row>
    <row r="52" spans="1:17" x14ac:dyDescent="0.2">
      <c r="A52" s="40"/>
      <c r="B52" s="40"/>
      <c r="C52" s="40"/>
      <c r="D52" s="40"/>
      <c r="E52" s="40"/>
      <c r="F52" s="40"/>
      <c r="G52" s="40"/>
    </row>
    <row r="53" spans="1:17" x14ac:dyDescent="0.2">
      <c r="A53" s="40"/>
      <c r="B53" s="40"/>
      <c r="C53" s="40"/>
      <c r="D53" s="40"/>
      <c r="E53" s="40"/>
      <c r="F53" s="40"/>
      <c r="G53" s="40"/>
    </row>
    <row r="54" spans="1:17" x14ac:dyDescent="0.2">
      <c r="A54" s="40"/>
      <c r="B54" s="40"/>
      <c r="C54" s="40"/>
      <c r="D54" s="40"/>
      <c r="E54" s="40"/>
      <c r="F54" s="40"/>
      <c r="G54" s="40"/>
    </row>
    <row r="55" spans="1:17" x14ac:dyDescent="0.2">
      <c r="A55" s="40"/>
      <c r="B55" s="40"/>
      <c r="C55" s="40"/>
      <c r="D55" s="40"/>
      <c r="E55" s="40"/>
      <c r="F55" s="40"/>
      <c r="G55" s="40"/>
    </row>
    <row r="56" spans="1:17" x14ac:dyDescent="0.2">
      <c r="A56" s="40"/>
      <c r="B56" s="40"/>
      <c r="C56" s="40"/>
      <c r="D56" s="40"/>
      <c r="E56" s="40"/>
      <c r="F56" s="40"/>
      <c r="G56" s="40"/>
    </row>
    <row r="57" spans="1:17" x14ac:dyDescent="0.2">
      <c r="A57" s="40"/>
      <c r="B57" s="40"/>
      <c r="C57" s="40"/>
      <c r="D57" s="40"/>
      <c r="E57" s="40"/>
      <c r="F57" s="40"/>
      <c r="G57" s="40"/>
    </row>
    <row r="58" spans="1:17" x14ac:dyDescent="0.2">
      <c r="A58" s="40"/>
      <c r="B58" s="40"/>
      <c r="C58" s="40"/>
      <c r="D58" s="40"/>
      <c r="E58" s="40"/>
      <c r="F58" s="40"/>
      <c r="G58" s="40"/>
    </row>
  </sheetData>
  <mergeCells count="46">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 ref="A13:B13"/>
    <mergeCell ref="C13:N13"/>
    <mergeCell ref="A16:H16"/>
    <mergeCell ref="A27:F27"/>
    <mergeCell ref="A19:F21"/>
    <mergeCell ref="G19:L19"/>
    <mergeCell ref="M19:Q19"/>
    <mergeCell ref="G20:G21"/>
    <mergeCell ref="H20:I20"/>
    <mergeCell ref="J20:J21"/>
    <mergeCell ref="K20:L20"/>
    <mergeCell ref="M20:O20"/>
    <mergeCell ref="P20:Q20"/>
    <mergeCell ref="A22:F22"/>
    <mergeCell ref="A23:F23"/>
    <mergeCell ref="A24:F24"/>
    <mergeCell ref="A25:F25"/>
    <mergeCell ref="A26:F26"/>
    <mergeCell ref="A28:F28"/>
    <mergeCell ref="A29:F29"/>
    <mergeCell ref="A30:F30"/>
    <mergeCell ref="A31:F31"/>
    <mergeCell ref="A32:F32"/>
    <mergeCell ref="A40:F40"/>
    <mergeCell ref="A33:F33"/>
    <mergeCell ref="A34:F34"/>
    <mergeCell ref="A35:F35"/>
    <mergeCell ref="A36:F36"/>
    <mergeCell ref="A37:F37"/>
    <mergeCell ref="A38:F38"/>
    <mergeCell ref="A39:F39"/>
  </mergeCells>
  <printOptions horizontalCentered="1"/>
  <pageMargins left="0.9055118110236221" right="0.70866141732283472" top="0.74803149606299213" bottom="0.74803149606299213" header="0.31496062992125984" footer="0.31496062992125984"/>
  <pageSetup scale="31" orientation="landscape" r:id="rId1"/>
  <headerFooter alignWithMargins="0">
    <oddFooter>&amp;C&amp;"Gotham Book,Normal"&amp;18Principio Rector 3  &amp;P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pageSetUpPr fitToPage="1"/>
  </sheetPr>
  <dimension ref="A1:Z114"/>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5" width="25.5703125" style="2" customWidth="1"/>
    <col min="16" max="17" width="24.140625" style="2" customWidth="1"/>
    <col min="18" max="20" width="11.42578125" style="2"/>
    <col min="21" max="23" width="31.5703125" style="2" bestFit="1" customWidth="1"/>
    <col min="24" max="24" width="35.42578125" style="2" bestFit="1" customWidth="1"/>
    <col min="25" max="26" width="35.28515625" style="2" bestFit="1" customWidth="1"/>
    <col min="27"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f>+'politica publica 3.2'!A7:B7</f>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3</v>
      </c>
      <c r="B10" s="408"/>
      <c r="C10" s="408" t="s">
        <v>48</v>
      </c>
      <c r="D10" s="408"/>
      <c r="E10" s="408"/>
      <c r="F10" s="408"/>
      <c r="G10" s="408"/>
      <c r="H10" s="408"/>
      <c r="I10" s="408"/>
      <c r="J10" s="408"/>
      <c r="K10" s="408"/>
      <c r="L10" s="408"/>
      <c r="M10" s="408"/>
      <c r="N10" s="408"/>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1</v>
      </c>
      <c r="B13" s="408"/>
      <c r="C13" s="520" t="s">
        <v>67</v>
      </c>
      <c r="D13" s="520"/>
      <c r="E13" s="520"/>
      <c r="F13" s="520"/>
      <c r="G13" s="520"/>
      <c r="H13" s="520"/>
      <c r="I13" s="520"/>
      <c r="J13" s="520"/>
      <c r="K13" s="520"/>
      <c r="L13" s="520"/>
      <c r="M13" s="520"/>
      <c r="N13" s="52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494"/>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94.5" customHeight="1" x14ac:dyDescent="0.2">
      <c r="A21" s="495"/>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17" s="3" customFormat="1" ht="34.5" customHeight="1" x14ac:dyDescent="0.2">
      <c r="A22" s="114"/>
      <c r="B22" s="460"/>
      <c r="C22" s="460"/>
      <c r="D22" s="460"/>
      <c r="E22" s="460"/>
      <c r="F22" s="460"/>
      <c r="G22" s="118"/>
      <c r="H22" s="108"/>
      <c r="I22" s="108"/>
      <c r="J22" s="108"/>
      <c r="K22" s="115"/>
      <c r="L22" s="115"/>
      <c r="M22" s="110"/>
      <c r="N22" s="110"/>
      <c r="O22" s="110"/>
      <c r="P22" s="115"/>
      <c r="Q22" s="115"/>
    </row>
    <row r="23" spans="1:17" s="3" customFormat="1" ht="30.75" customHeight="1" x14ac:dyDescent="0.2">
      <c r="A23" s="160"/>
      <c r="B23" s="462"/>
      <c r="C23" s="462"/>
      <c r="D23" s="462"/>
      <c r="E23" s="462"/>
      <c r="F23" s="462"/>
      <c r="G23" s="140"/>
      <c r="H23" s="136"/>
      <c r="I23" s="136"/>
      <c r="J23" s="136"/>
      <c r="K23" s="161"/>
      <c r="L23" s="161"/>
      <c r="M23" s="162"/>
      <c r="N23" s="162"/>
      <c r="O23" s="162"/>
      <c r="P23" s="161"/>
      <c r="Q23" s="161"/>
    </row>
    <row r="24" spans="1:17" s="3" customFormat="1" ht="60" customHeight="1" x14ac:dyDescent="0.2">
      <c r="A24" s="154" t="s">
        <v>177</v>
      </c>
      <c r="B24" s="463" t="s">
        <v>181</v>
      </c>
      <c r="C24" s="463" t="s">
        <v>32</v>
      </c>
      <c r="D24" s="463" t="s">
        <v>32</v>
      </c>
      <c r="E24" s="463" t="s">
        <v>32</v>
      </c>
      <c r="F24" s="463" t="s">
        <v>32</v>
      </c>
      <c r="G24" s="155" t="str">
        <f>G25</f>
        <v>Apoyo-Otorgar</v>
      </c>
      <c r="H24" s="156">
        <v>10</v>
      </c>
      <c r="I24" s="156">
        <v>10</v>
      </c>
      <c r="J24" s="156">
        <v>4</v>
      </c>
      <c r="K24" s="157">
        <v>0.4</v>
      </c>
      <c r="L24" s="157">
        <v>0.4</v>
      </c>
      <c r="M24" s="158">
        <v>5123320</v>
      </c>
      <c r="N24" s="158">
        <v>1386228.2700000003</v>
      </c>
      <c r="O24" s="158">
        <v>760095.27</v>
      </c>
      <c r="P24" s="157">
        <v>0.14835990529578477</v>
      </c>
      <c r="Q24" s="157">
        <v>0.54831897923997752</v>
      </c>
    </row>
    <row r="25" spans="1:17" s="3" customFormat="1" ht="56.25" customHeight="1" x14ac:dyDescent="0.2">
      <c r="A25" s="159" t="s">
        <v>169</v>
      </c>
      <c r="B25" s="464" t="s">
        <v>33</v>
      </c>
      <c r="C25" s="464" t="s">
        <v>33</v>
      </c>
      <c r="D25" s="464" t="s">
        <v>33</v>
      </c>
      <c r="E25" s="464" t="s">
        <v>33</v>
      </c>
      <c r="F25" s="464" t="s">
        <v>33</v>
      </c>
      <c r="G25" s="155" t="str">
        <f>G26</f>
        <v>Apoyo-Otorgar</v>
      </c>
      <c r="H25" s="156">
        <v>10</v>
      </c>
      <c r="I25" s="156">
        <v>10</v>
      </c>
      <c r="J25" s="156">
        <v>4</v>
      </c>
      <c r="K25" s="157">
        <v>0.4</v>
      </c>
      <c r="L25" s="157">
        <v>0.4</v>
      </c>
      <c r="M25" s="158">
        <v>5123320</v>
      </c>
      <c r="N25" s="158">
        <v>1386228.2700000003</v>
      </c>
      <c r="O25" s="158">
        <v>760095.27</v>
      </c>
      <c r="P25" s="157">
        <v>0.14835990529578477</v>
      </c>
      <c r="Q25" s="157">
        <v>0.54831897923997752</v>
      </c>
    </row>
    <row r="26" spans="1:17" s="3" customFormat="1" ht="115.5" customHeight="1" x14ac:dyDescent="0.2">
      <c r="A26" s="160" t="s">
        <v>137</v>
      </c>
      <c r="B26" s="479" t="s">
        <v>179</v>
      </c>
      <c r="C26" s="479" t="s">
        <v>34</v>
      </c>
      <c r="D26" s="479" t="s">
        <v>34</v>
      </c>
      <c r="E26" s="479" t="s">
        <v>34</v>
      </c>
      <c r="F26" s="479" t="s">
        <v>34</v>
      </c>
      <c r="G26" s="140" t="s">
        <v>42</v>
      </c>
      <c r="H26" s="136">
        <v>10</v>
      </c>
      <c r="I26" s="136">
        <v>10</v>
      </c>
      <c r="J26" s="136">
        <v>4</v>
      </c>
      <c r="K26" s="161">
        <v>0.4</v>
      </c>
      <c r="L26" s="161">
        <v>0.4</v>
      </c>
      <c r="M26" s="162">
        <v>5123320</v>
      </c>
      <c r="N26" s="162">
        <v>1386228.2700000003</v>
      </c>
      <c r="O26" s="162">
        <v>760095.27</v>
      </c>
      <c r="P26" s="161">
        <v>0.14835990529578477</v>
      </c>
      <c r="Q26" s="161">
        <v>0.54831897923997752</v>
      </c>
    </row>
    <row r="27" spans="1:17" s="3" customFormat="1" ht="24.75" customHeight="1" x14ac:dyDescent="0.2">
      <c r="A27" s="160"/>
      <c r="B27" s="462"/>
      <c r="C27" s="462"/>
      <c r="D27" s="462"/>
      <c r="E27" s="462"/>
      <c r="F27" s="462"/>
      <c r="G27" s="140"/>
      <c r="H27" s="136"/>
      <c r="I27" s="136"/>
      <c r="J27" s="136"/>
      <c r="K27" s="161"/>
      <c r="L27" s="161"/>
      <c r="M27" s="162"/>
      <c r="N27" s="162"/>
      <c r="O27" s="162"/>
      <c r="P27" s="161"/>
      <c r="Q27" s="161"/>
    </row>
    <row r="28" spans="1:17" s="3" customFormat="1" ht="24.75" customHeight="1" x14ac:dyDescent="0.2">
      <c r="A28" s="160"/>
      <c r="B28" s="462"/>
      <c r="C28" s="462"/>
      <c r="D28" s="462"/>
      <c r="E28" s="462"/>
      <c r="F28" s="462"/>
      <c r="G28" s="140"/>
      <c r="H28" s="136"/>
      <c r="I28" s="136"/>
      <c r="J28" s="136"/>
      <c r="K28" s="161"/>
      <c r="L28" s="161"/>
      <c r="M28" s="162"/>
      <c r="N28" s="162"/>
      <c r="O28" s="162"/>
      <c r="P28" s="161"/>
      <c r="Q28" s="161"/>
    </row>
    <row r="29" spans="1:17" s="3" customFormat="1" ht="24.75" customHeight="1" x14ac:dyDescent="0.2">
      <c r="A29" s="154"/>
      <c r="B29" s="463"/>
      <c r="C29" s="463"/>
      <c r="D29" s="463"/>
      <c r="E29" s="463"/>
      <c r="F29" s="463"/>
      <c r="G29" s="155"/>
      <c r="H29" s="156"/>
      <c r="I29" s="156"/>
      <c r="J29" s="156"/>
      <c r="K29" s="157"/>
      <c r="L29" s="157"/>
      <c r="M29" s="158"/>
      <c r="N29" s="158"/>
      <c r="O29" s="158"/>
      <c r="P29" s="157"/>
      <c r="Q29" s="157"/>
    </row>
    <row r="30" spans="1:17" s="3" customFormat="1" ht="49.5" customHeight="1" x14ac:dyDescent="0.2">
      <c r="A30" s="154" t="s">
        <v>178</v>
      </c>
      <c r="B30" s="463" t="s">
        <v>180</v>
      </c>
      <c r="C30" s="463"/>
      <c r="D30" s="463"/>
      <c r="E30" s="463"/>
      <c r="F30" s="463"/>
      <c r="G30" s="155" t="str">
        <f>G31</f>
        <v>Apoyo-Otorgar</v>
      </c>
      <c r="H30" s="156">
        <v>50</v>
      </c>
      <c r="I30" s="156">
        <v>63</v>
      </c>
      <c r="J30" s="156">
        <v>63</v>
      </c>
      <c r="K30" s="157">
        <v>1.26</v>
      </c>
      <c r="L30" s="157">
        <v>1</v>
      </c>
      <c r="M30" s="158">
        <v>1000000</v>
      </c>
      <c r="N30" s="158">
        <v>209000.02000000002</v>
      </c>
      <c r="O30" s="158">
        <v>0</v>
      </c>
      <c r="P30" s="157">
        <v>0</v>
      </c>
      <c r="Q30" s="157">
        <v>0</v>
      </c>
    </row>
    <row r="31" spans="1:17" s="3" customFormat="1" ht="43.5" customHeight="1" x14ac:dyDescent="0.2">
      <c r="A31" s="154" t="s">
        <v>169</v>
      </c>
      <c r="B31" s="464" t="s">
        <v>33</v>
      </c>
      <c r="C31" s="464" t="s">
        <v>33</v>
      </c>
      <c r="D31" s="464" t="s">
        <v>33</v>
      </c>
      <c r="E31" s="464" t="s">
        <v>33</v>
      </c>
      <c r="F31" s="464" t="s">
        <v>33</v>
      </c>
      <c r="G31" s="155" t="str">
        <f>G32</f>
        <v>Apoyo-Otorgar</v>
      </c>
      <c r="H31" s="156">
        <v>50</v>
      </c>
      <c r="I31" s="156">
        <v>63</v>
      </c>
      <c r="J31" s="156">
        <v>63</v>
      </c>
      <c r="K31" s="157">
        <v>1.26</v>
      </c>
      <c r="L31" s="157">
        <v>1</v>
      </c>
      <c r="M31" s="158">
        <v>1000000</v>
      </c>
      <c r="N31" s="158">
        <v>209000.02000000002</v>
      </c>
      <c r="O31" s="158">
        <v>0</v>
      </c>
      <c r="P31" s="157">
        <v>0</v>
      </c>
      <c r="Q31" s="157">
        <v>0</v>
      </c>
    </row>
    <row r="32" spans="1:17" s="6" customFormat="1" ht="51" customHeight="1" x14ac:dyDescent="0.2">
      <c r="A32" s="160" t="s">
        <v>137</v>
      </c>
      <c r="B32" s="461" t="s">
        <v>280</v>
      </c>
      <c r="C32" s="461"/>
      <c r="D32" s="461"/>
      <c r="E32" s="461"/>
      <c r="F32" s="461"/>
      <c r="G32" s="140" t="s">
        <v>42</v>
      </c>
      <c r="H32" s="136">
        <v>50</v>
      </c>
      <c r="I32" s="136">
        <v>63</v>
      </c>
      <c r="J32" s="136">
        <v>63</v>
      </c>
      <c r="K32" s="161">
        <v>1.26</v>
      </c>
      <c r="L32" s="161">
        <v>1</v>
      </c>
      <c r="M32" s="162">
        <v>1000000</v>
      </c>
      <c r="N32" s="162">
        <v>209000.02000000002</v>
      </c>
      <c r="O32" s="162">
        <v>0</v>
      </c>
      <c r="P32" s="161">
        <v>0</v>
      </c>
      <c r="Q32" s="161">
        <v>0</v>
      </c>
    </row>
    <row r="33" spans="1:17" s="3" customFormat="1" ht="24.75" customHeight="1" x14ac:dyDescent="0.2">
      <c r="A33" s="160"/>
      <c r="B33" s="461"/>
      <c r="C33" s="461"/>
      <c r="D33" s="461"/>
      <c r="E33" s="461"/>
      <c r="F33" s="461"/>
      <c r="G33" s="140"/>
      <c r="H33" s="136"/>
      <c r="I33" s="136"/>
      <c r="J33" s="136"/>
      <c r="K33" s="161"/>
      <c r="L33" s="161"/>
      <c r="M33" s="162"/>
      <c r="N33" s="162"/>
      <c r="O33" s="162"/>
      <c r="P33" s="161"/>
      <c r="Q33" s="161"/>
    </row>
    <row r="34" spans="1:17" s="3" customFormat="1" ht="24.75" customHeight="1" x14ac:dyDescent="0.2">
      <c r="A34" s="160"/>
      <c r="B34" s="461"/>
      <c r="C34" s="461"/>
      <c r="D34" s="461"/>
      <c r="E34" s="461"/>
      <c r="F34" s="461"/>
      <c r="G34" s="140"/>
      <c r="H34" s="136"/>
      <c r="I34" s="136"/>
      <c r="J34" s="136"/>
      <c r="K34" s="161"/>
      <c r="L34" s="161"/>
      <c r="M34" s="162"/>
      <c r="N34" s="162"/>
      <c r="O34" s="162"/>
      <c r="P34" s="161"/>
      <c r="Q34" s="161"/>
    </row>
    <row r="35" spans="1:17" s="3" customFormat="1" ht="24.75" customHeight="1" x14ac:dyDescent="0.2">
      <c r="A35" s="160"/>
      <c r="B35" s="462"/>
      <c r="C35" s="462"/>
      <c r="D35" s="462"/>
      <c r="E35" s="462"/>
      <c r="F35" s="462"/>
      <c r="G35" s="140"/>
      <c r="H35" s="136"/>
      <c r="I35" s="136"/>
      <c r="J35" s="136"/>
      <c r="K35" s="161"/>
      <c r="L35" s="161"/>
      <c r="M35" s="162"/>
      <c r="N35" s="162"/>
      <c r="O35" s="162"/>
      <c r="P35" s="161"/>
      <c r="Q35" s="161"/>
    </row>
    <row r="36" spans="1:17" s="3" customFormat="1" ht="24.75" customHeight="1" x14ac:dyDescent="0.2">
      <c r="A36" s="160"/>
      <c r="B36" s="462"/>
      <c r="C36" s="462"/>
      <c r="D36" s="462"/>
      <c r="E36" s="462"/>
      <c r="F36" s="462"/>
      <c r="G36" s="140"/>
      <c r="H36" s="136"/>
      <c r="I36" s="136"/>
      <c r="J36" s="136"/>
      <c r="K36" s="161"/>
      <c r="L36" s="161"/>
      <c r="M36" s="162"/>
      <c r="N36" s="162"/>
      <c r="O36" s="162"/>
      <c r="P36" s="161"/>
      <c r="Q36" s="161"/>
    </row>
    <row r="37" spans="1:17" s="3" customFormat="1" ht="24.75" customHeight="1" x14ac:dyDescent="0.2">
      <c r="A37" s="154"/>
      <c r="B37" s="519"/>
      <c r="C37" s="519"/>
      <c r="D37" s="519"/>
      <c r="E37" s="519"/>
      <c r="F37" s="519"/>
      <c r="G37" s="155"/>
      <c r="H37" s="156"/>
      <c r="I37" s="156"/>
      <c r="J37" s="156"/>
      <c r="K37" s="157"/>
      <c r="L37" s="157"/>
      <c r="M37" s="158"/>
      <c r="N37" s="158"/>
      <c r="O37" s="158"/>
      <c r="P37" s="157"/>
      <c r="Q37" s="157"/>
    </row>
    <row r="38" spans="1:17" s="3" customFormat="1" ht="24.75" customHeight="1" x14ac:dyDescent="0.2">
      <c r="A38" s="159"/>
      <c r="B38" s="463"/>
      <c r="C38" s="463"/>
      <c r="D38" s="463"/>
      <c r="E38" s="463"/>
      <c r="F38" s="463"/>
      <c r="G38" s="155"/>
      <c r="H38" s="155"/>
      <c r="I38" s="155"/>
      <c r="J38" s="156"/>
      <c r="K38" s="157"/>
      <c r="L38" s="157"/>
      <c r="M38" s="158"/>
      <c r="N38" s="158"/>
      <c r="O38" s="158"/>
      <c r="P38" s="157"/>
      <c r="Q38" s="157"/>
    </row>
    <row r="39" spans="1:17" s="3" customFormat="1" ht="24.75" customHeight="1" x14ac:dyDescent="0.2">
      <c r="A39" s="163"/>
      <c r="B39" s="461"/>
      <c r="C39" s="461"/>
      <c r="D39" s="461"/>
      <c r="E39" s="461"/>
      <c r="F39" s="461"/>
      <c r="G39" s="140"/>
      <c r="H39" s="140"/>
      <c r="I39" s="140"/>
      <c r="J39" s="136"/>
      <c r="K39" s="161"/>
      <c r="L39" s="161"/>
      <c r="M39" s="162"/>
      <c r="N39" s="162"/>
      <c r="O39" s="162"/>
      <c r="P39" s="161"/>
      <c r="Q39" s="161"/>
    </row>
    <row r="40" spans="1:17" s="3" customFormat="1" ht="24.75" customHeight="1" x14ac:dyDescent="0.2">
      <c r="A40" s="163"/>
      <c r="B40" s="461"/>
      <c r="C40" s="461"/>
      <c r="D40" s="461"/>
      <c r="E40" s="461"/>
      <c r="F40" s="461"/>
      <c r="G40" s="160"/>
      <c r="H40" s="136"/>
      <c r="I40" s="136"/>
      <c r="J40" s="136"/>
      <c r="K40" s="161"/>
      <c r="L40" s="161"/>
      <c r="M40" s="162"/>
      <c r="N40" s="162"/>
      <c r="O40" s="162"/>
      <c r="P40" s="161"/>
      <c r="Q40" s="161"/>
    </row>
    <row r="41" spans="1:17" ht="24.75" customHeight="1" x14ac:dyDescent="0.2">
      <c r="A41" s="163"/>
      <c r="B41" s="462"/>
      <c r="C41" s="462"/>
      <c r="D41" s="462"/>
      <c r="E41" s="462"/>
      <c r="F41" s="462"/>
      <c r="G41" s="156"/>
      <c r="H41" s="156"/>
      <c r="I41" s="156"/>
      <c r="J41" s="156"/>
      <c r="K41" s="187"/>
      <c r="L41" s="187"/>
      <c r="M41" s="164"/>
      <c r="N41" s="164"/>
      <c r="O41" s="164"/>
      <c r="P41" s="187"/>
      <c r="Q41" s="187"/>
    </row>
    <row r="42" spans="1:17" ht="24.75" customHeight="1" x14ac:dyDescent="0.2">
      <c r="A42" s="163"/>
      <c r="B42" s="462"/>
      <c r="C42" s="462"/>
      <c r="D42" s="462"/>
      <c r="E42" s="462"/>
      <c r="F42" s="462"/>
      <c r="G42" s="140"/>
      <c r="H42" s="136"/>
      <c r="I42" s="136"/>
      <c r="J42" s="136"/>
      <c r="K42" s="161"/>
      <c r="L42" s="161"/>
      <c r="M42" s="162"/>
      <c r="N42" s="162"/>
      <c r="O42" s="162"/>
      <c r="P42" s="161"/>
      <c r="Q42" s="161"/>
    </row>
    <row r="43" spans="1:17" ht="24.75" customHeight="1" x14ac:dyDescent="0.2">
      <c r="A43" s="175"/>
      <c r="B43" s="515"/>
      <c r="C43" s="515"/>
      <c r="D43" s="515"/>
      <c r="E43" s="515"/>
      <c r="F43" s="515"/>
      <c r="G43" s="142"/>
      <c r="H43" s="167"/>
      <c r="I43" s="167"/>
      <c r="J43" s="167"/>
      <c r="K43" s="176"/>
      <c r="L43" s="176"/>
      <c r="M43" s="167"/>
      <c r="N43" s="167"/>
      <c r="O43" s="167"/>
      <c r="P43" s="176"/>
      <c r="Q43" s="176"/>
    </row>
    <row r="44" spans="1:17" ht="41.25" customHeight="1" x14ac:dyDescent="0.2">
      <c r="A44" s="491" t="s">
        <v>8</v>
      </c>
      <c r="B44" s="467"/>
      <c r="C44" s="467"/>
      <c r="D44" s="467"/>
      <c r="E44" s="467"/>
      <c r="F44" s="467"/>
      <c r="G44" s="146" t="s">
        <v>28</v>
      </c>
      <c r="H44" s="146">
        <v>60</v>
      </c>
      <c r="I44" s="146">
        <v>73</v>
      </c>
      <c r="J44" s="146">
        <v>67</v>
      </c>
      <c r="K44" s="147">
        <v>1.1166666666666667</v>
      </c>
      <c r="L44" s="147">
        <v>0.9178082191780822</v>
      </c>
      <c r="M44" s="188">
        <v>6123320</v>
      </c>
      <c r="N44" s="188">
        <v>1595228.2900000003</v>
      </c>
      <c r="O44" s="188">
        <v>760095.27</v>
      </c>
      <c r="P44" s="177">
        <v>0.12413123436305795</v>
      </c>
      <c r="Q44" s="261">
        <v>0.47648056066006694</v>
      </c>
    </row>
    <row r="45" spans="1:17" ht="6.75" customHeight="1" x14ac:dyDescent="0.2">
      <c r="A45" s="149"/>
      <c r="B45" s="149"/>
      <c r="C45" s="149"/>
      <c r="D45" s="149"/>
      <c r="E45" s="149"/>
      <c r="F45" s="149"/>
      <c r="G45" s="149"/>
      <c r="H45" s="149"/>
      <c r="I45" s="149"/>
      <c r="J45" s="149"/>
      <c r="K45" s="149"/>
      <c r="L45" s="149"/>
      <c r="M45" s="149"/>
      <c r="N45" s="149"/>
      <c r="O45" s="149"/>
      <c r="P45" s="149"/>
      <c r="Q45" s="149"/>
    </row>
    <row r="46" spans="1:17" ht="23.25" x14ac:dyDescent="0.2">
      <c r="A46" s="149" t="s">
        <v>81</v>
      </c>
      <c r="B46" s="149"/>
      <c r="C46" s="149"/>
      <c r="D46" s="149"/>
      <c r="E46" s="149"/>
      <c r="F46" s="149"/>
      <c r="G46" s="149"/>
      <c r="H46" s="149"/>
      <c r="I46" s="149"/>
      <c r="J46" s="149"/>
      <c r="K46" s="149"/>
      <c r="L46" s="149"/>
      <c r="M46" s="149"/>
      <c r="N46" s="149"/>
      <c r="O46" s="149"/>
      <c r="P46" s="149"/>
      <c r="Q46" s="149"/>
    </row>
    <row r="47" spans="1:17" ht="23.25" x14ac:dyDescent="0.2">
      <c r="A47" s="149" t="s">
        <v>24</v>
      </c>
      <c r="B47" s="149"/>
      <c r="C47" s="149"/>
      <c r="D47" s="149"/>
      <c r="E47" s="149"/>
      <c r="F47" s="149"/>
      <c r="G47" s="149"/>
      <c r="H47" s="149"/>
      <c r="I47" s="149"/>
      <c r="J47" s="149"/>
      <c r="K47" s="149"/>
      <c r="L47" s="149"/>
      <c r="M47" s="149"/>
      <c r="N47" s="149"/>
      <c r="O47" s="149"/>
      <c r="P47" s="149"/>
      <c r="Q47" s="153"/>
    </row>
    <row r="48" spans="1:17" ht="21" customHeight="1" x14ac:dyDescent="0.35">
      <c r="A48" s="14"/>
    </row>
    <row r="49" spans="1:26" ht="24" customHeight="1" x14ac:dyDescent="0.2">
      <c r="A49" s="518"/>
      <c r="B49" s="518"/>
      <c r="C49" s="518"/>
      <c r="D49" s="518"/>
      <c r="E49" s="518"/>
      <c r="F49" s="518"/>
      <c r="G49" s="518"/>
      <c r="H49" s="518"/>
      <c r="I49" s="518"/>
      <c r="J49" s="518"/>
      <c r="K49" s="518"/>
      <c r="L49" s="518"/>
      <c r="M49" s="518"/>
      <c r="N49" s="518"/>
      <c r="O49" s="518"/>
      <c r="P49" s="518"/>
      <c r="Q49" s="518"/>
    </row>
    <row r="50" spans="1:26" ht="25.5" customHeight="1" x14ac:dyDescent="0.2">
      <c r="A50" s="3"/>
      <c r="B50" s="40"/>
      <c r="C50" s="40"/>
      <c r="D50" s="40"/>
      <c r="E50" s="40"/>
      <c r="F50" s="40"/>
      <c r="G50" s="40"/>
      <c r="H50" s="40"/>
      <c r="I50" s="40"/>
      <c r="J50" s="40"/>
      <c r="K50" s="40"/>
      <c r="L50" s="40"/>
      <c r="M50" s="40"/>
      <c r="N50" s="40"/>
      <c r="O50" s="40"/>
      <c r="P50" s="40"/>
      <c r="Q50" s="40"/>
    </row>
    <row r="51" spans="1:26" ht="21.75" customHeight="1" x14ac:dyDescent="0.2">
      <c r="A51" s="3"/>
      <c r="B51" s="40"/>
      <c r="C51" s="40"/>
      <c r="D51" s="40"/>
      <c r="E51" s="40"/>
      <c r="F51" s="40"/>
      <c r="G51" s="40"/>
      <c r="H51" s="78"/>
      <c r="I51" s="39"/>
      <c r="J51" s="78"/>
      <c r="K51" s="40"/>
      <c r="L51" s="40"/>
      <c r="M51" s="40"/>
      <c r="N51" s="40"/>
      <c r="O51" s="40"/>
      <c r="P51" s="40"/>
      <c r="Q51" s="40"/>
    </row>
    <row r="52" spans="1:26" ht="26.25" x14ac:dyDescent="0.4">
      <c r="A52" s="40"/>
      <c r="B52" s="40"/>
      <c r="C52" s="40"/>
      <c r="D52" s="40"/>
      <c r="E52" s="40"/>
      <c r="F52" s="40"/>
      <c r="G52" s="40"/>
      <c r="H52" s="78"/>
      <c r="I52" s="39"/>
      <c r="J52" s="78"/>
      <c r="K52" s="40"/>
      <c r="L52" s="40"/>
      <c r="M52" s="40"/>
      <c r="N52" s="40"/>
      <c r="O52" s="40"/>
      <c r="P52" s="40"/>
      <c r="Q52" s="40"/>
      <c r="S52" s="242"/>
      <c r="T52" s="289"/>
      <c r="U52" s="290"/>
      <c r="V52" s="290"/>
      <c r="W52" s="290"/>
      <c r="X52" s="296"/>
      <c r="Y52" s="296"/>
      <c r="Z52" s="296"/>
    </row>
    <row r="53" spans="1:26" ht="26.25" x14ac:dyDescent="0.4">
      <c r="A53" s="41"/>
      <c r="B53" s="41"/>
      <c r="C53" s="41"/>
      <c r="D53" s="41"/>
      <c r="E53" s="41"/>
      <c r="F53" s="41"/>
      <c r="G53" s="41"/>
      <c r="H53" s="41"/>
      <c r="I53" s="41"/>
      <c r="J53" s="236"/>
      <c r="K53" s="237"/>
      <c r="L53" s="238"/>
      <c r="M53" s="76"/>
      <c r="N53" s="76"/>
      <c r="O53" s="76"/>
      <c r="P53" s="40"/>
      <c r="Q53" s="40"/>
      <c r="S53" s="291"/>
      <c r="T53" s="289"/>
      <c r="U53" s="290"/>
      <c r="V53" s="290"/>
      <c r="W53" s="290"/>
      <c r="X53" s="296"/>
      <c r="Y53" s="296"/>
      <c r="Z53" s="296"/>
    </row>
    <row r="54" spans="1:26" ht="26.25" x14ac:dyDescent="0.4">
      <c r="A54" s="41"/>
      <c r="B54" s="41"/>
      <c r="C54" s="41"/>
      <c r="D54" s="41"/>
      <c r="E54" s="41"/>
      <c r="F54" s="41"/>
      <c r="G54" s="41"/>
      <c r="H54" s="41"/>
      <c r="I54" s="41"/>
      <c r="J54" s="239"/>
      <c r="K54" s="240"/>
      <c r="L54" s="238"/>
      <c r="M54" s="76"/>
      <c r="N54" s="76"/>
      <c r="O54" s="76"/>
      <c r="P54" s="287"/>
      <c r="Q54" s="40"/>
      <c r="S54" s="292"/>
      <c r="T54" s="289"/>
      <c r="U54" s="298"/>
      <c r="V54" s="298"/>
      <c r="W54" s="298"/>
      <c r="X54" s="296"/>
      <c r="Y54" s="296"/>
      <c r="Z54" s="296"/>
    </row>
    <row r="55" spans="1:26" ht="26.25" x14ac:dyDescent="0.4">
      <c r="A55" s="41"/>
      <c r="B55" s="41"/>
      <c r="C55" s="41"/>
      <c r="D55" s="41"/>
      <c r="E55" s="41"/>
      <c r="F55" s="41"/>
      <c r="G55" s="41"/>
      <c r="H55" s="41"/>
      <c r="I55" s="41"/>
      <c r="J55" s="234"/>
      <c r="K55" s="266"/>
      <c r="L55" s="238"/>
      <c r="M55" s="76"/>
      <c r="N55" s="76"/>
      <c r="O55" s="76"/>
      <c r="P55" s="287"/>
      <c r="Q55" s="40"/>
      <c r="S55" s="293"/>
      <c r="T55" s="289"/>
      <c r="U55" s="298"/>
      <c r="V55" s="298"/>
      <c r="W55" s="298"/>
      <c r="X55" s="296"/>
      <c r="Y55" s="296"/>
      <c r="Z55" s="296"/>
    </row>
    <row r="56" spans="1:26" ht="25.5" x14ac:dyDescent="0.35">
      <c r="A56" s="41"/>
      <c r="B56" s="41"/>
      <c r="C56" s="41"/>
      <c r="D56" s="41"/>
      <c r="E56" s="41"/>
      <c r="F56" s="41"/>
      <c r="G56" s="41"/>
      <c r="H56" s="41"/>
      <c r="I56" s="41"/>
      <c r="J56" s="236"/>
      <c r="M56" s="302"/>
      <c r="N56" s="302"/>
      <c r="O56" s="302"/>
      <c r="P56" s="302"/>
      <c r="Q56" s="40"/>
      <c r="S56" s="294"/>
      <c r="T56" s="58"/>
      <c r="U56" s="297"/>
      <c r="V56" s="297"/>
      <c r="W56" s="297"/>
      <c r="X56" s="296"/>
      <c r="Y56" s="296"/>
      <c r="Z56" s="296"/>
    </row>
    <row r="57" spans="1:26" ht="26.25" x14ac:dyDescent="0.4">
      <c r="A57" s="41"/>
      <c r="B57" s="41"/>
      <c r="C57" s="41"/>
      <c r="D57" s="41"/>
      <c r="E57" s="41"/>
      <c r="F57" s="41"/>
      <c r="G57" s="41"/>
      <c r="H57" s="41"/>
      <c r="I57" s="41"/>
      <c r="J57" s="239"/>
      <c r="Q57" s="40"/>
      <c r="S57" s="292"/>
      <c r="T57" s="289"/>
      <c r="U57" s="298"/>
      <c r="V57" s="298"/>
      <c r="W57" s="298"/>
      <c r="X57" s="296"/>
      <c r="Y57" s="296"/>
      <c r="Z57" s="296"/>
    </row>
    <row r="58" spans="1:26" ht="26.25" x14ac:dyDescent="0.4">
      <c r="A58" s="41"/>
      <c r="B58" s="41"/>
      <c r="C58" s="41"/>
      <c r="D58" s="41"/>
      <c r="E58" s="41"/>
      <c r="F58" s="41"/>
      <c r="G58" s="41"/>
      <c r="H58" s="41"/>
      <c r="I58" s="41"/>
      <c r="J58" s="234"/>
      <c r="K58" s="237"/>
      <c r="L58" s="238"/>
      <c r="M58" s="76"/>
      <c r="N58" s="76"/>
      <c r="O58" s="76"/>
      <c r="P58" s="287"/>
      <c r="Q58" s="40"/>
      <c r="S58" s="293"/>
      <c r="T58" s="289"/>
      <c r="U58" s="298"/>
      <c r="V58" s="298"/>
      <c r="W58" s="298"/>
      <c r="X58" s="296"/>
      <c r="Y58" s="296"/>
      <c r="Z58" s="296"/>
    </row>
    <row r="59" spans="1:26" ht="25.5" x14ac:dyDescent="0.35">
      <c r="A59" s="14"/>
      <c r="B59" s="14"/>
      <c r="C59" s="14"/>
      <c r="D59" s="14"/>
      <c r="E59" s="14"/>
      <c r="F59" s="14"/>
      <c r="G59" s="14"/>
      <c r="H59" s="14"/>
      <c r="I59" s="14"/>
      <c r="J59" s="234"/>
      <c r="K59" s="240"/>
      <c r="L59" s="238"/>
      <c r="M59" s="76"/>
      <c r="N59" s="76"/>
      <c r="O59" s="76"/>
      <c r="P59" s="287"/>
      <c r="S59" s="294"/>
      <c r="T59" s="58"/>
      <c r="U59" s="297"/>
      <c r="V59" s="297"/>
      <c r="W59" s="297"/>
      <c r="X59" s="296"/>
      <c r="Y59" s="296"/>
      <c r="Z59" s="296"/>
    </row>
    <row r="60" spans="1:26" ht="25.5" x14ac:dyDescent="0.35">
      <c r="A60" s="14"/>
      <c r="B60" s="14"/>
      <c r="C60" s="14"/>
      <c r="D60" s="14"/>
      <c r="E60" s="14"/>
      <c r="F60" s="14"/>
      <c r="G60" s="14"/>
      <c r="H60" s="14"/>
      <c r="I60" s="14"/>
      <c r="J60" s="234"/>
      <c r="K60" s="235"/>
      <c r="L60" s="228"/>
      <c r="M60" s="14"/>
      <c r="N60" s="14"/>
      <c r="O60" s="14"/>
      <c r="P60" s="39"/>
      <c r="S60" s="294"/>
      <c r="T60" s="58"/>
      <c r="U60" s="297"/>
      <c r="V60" s="297"/>
      <c r="W60" s="297"/>
      <c r="X60" s="296"/>
      <c r="Y60" s="296"/>
      <c r="Z60" s="296"/>
    </row>
    <row r="61" spans="1:26" ht="25.5" x14ac:dyDescent="0.35">
      <c r="J61" s="234"/>
      <c r="K61" s="266"/>
      <c r="L61" s="238"/>
      <c r="M61" s="76"/>
      <c r="N61" s="76"/>
      <c r="O61" s="14"/>
      <c r="P61" s="3"/>
      <c r="S61" s="294"/>
      <c r="T61" s="58"/>
      <c r="U61" s="297"/>
      <c r="V61" s="297"/>
      <c r="W61" s="297"/>
      <c r="X61" s="296"/>
      <c r="Y61" s="296"/>
      <c r="Z61" s="296"/>
    </row>
    <row r="62" spans="1:26" ht="30.75" x14ac:dyDescent="0.35">
      <c r="B62" s="7"/>
      <c r="C62" s="7"/>
      <c r="D62" s="7"/>
      <c r="E62" s="7"/>
      <c r="F62" s="7"/>
      <c r="G62" s="7"/>
      <c r="H62" s="7"/>
      <c r="I62" s="7"/>
      <c r="J62" s="236"/>
      <c r="K62" s="237"/>
      <c r="L62" s="238"/>
      <c r="M62" s="76"/>
      <c r="N62" s="76"/>
      <c r="O62" s="14"/>
      <c r="P62" s="3"/>
      <c r="S62" s="294"/>
      <c r="T62" s="58"/>
      <c r="U62" s="297"/>
      <c r="V62" s="297"/>
      <c r="W62" s="297"/>
      <c r="X62" s="296"/>
      <c r="Y62" s="296"/>
      <c r="Z62" s="296"/>
    </row>
    <row r="63" spans="1:26" ht="30.75" x14ac:dyDescent="0.4">
      <c r="B63" s="7"/>
      <c r="C63" s="7"/>
      <c r="D63" s="7"/>
      <c r="E63" s="7"/>
      <c r="F63" s="7"/>
      <c r="G63" s="7"/>
      <c r="H63" s="7"/>
      <c r="I63" s="7"/>
      <c r="J63" s="239"/>
      <c r="K63" s="268"/>
      <c r="L63" s="228"/>
      <c r="M63" s="14"/>
      <c r="N63" s="14"/>
      <c r="O63" s="14"/>
      <c r="P63" s="3"/>
      <c r="S63" s="292"/>
      <c r="T63" s="289"/>
      <c r="U63" s="298"/>
      <c r="V63" s="298"/>
      <c r="W63" s="298"/>
      <c r="X63" s="296"/>
      <c r="Y63" s="296"/>
      <c r="Z63" s="296"/>
    </row>
    <row r="64" spans="1:26" ht="30.75" x14ac:dyDescent="0.4">
      <c r="B64" s="7"/>
      <c r="C64" s="7"/>
      <c r="D64" s="7"/>
      <c r="E64" s="14"/>
      <c r="F64" s="14"/>
      <c r="G64" s="14"/>
      <c r="H64" s="14"/>
      <c r="I64" s="14"/>
      <c r="J64" s="14"/>
      <c r="K64" s="14"/>
      <c r="L64" s="14"/>
      <c r="M64" s="14"/>
      <c r="N64" s="14"/>
      <c r="O64" s="14"/>
      <c r="P64" s="14"/>
      <c r="Q64" s="14"/>
      <c r="R64" s="14"/>
      <c r="S64" s="293"/>
      <c r="T64" s="289"/>
      <c r="U64" s="298"/>
      <c r="V64" s="298"/>
      <c r="W64" s="298"/>
      <c r="X64" s="296"/>
      <c r="Y64" s="296"/>
      <c r="Z64" s="296"/>
    </row>
    <row r="65" spans="1:26" ht="30.75" x14ac:dyDescent="0.35">
      <c r="B65" s="7"/>
      <c r="C65" s="7"/>
      <c r="D65" s="7"/>
      <c r="E65" s="14"/>
      <c r="F65" s="14"/>
      <c r="G65" s="14"/>
      <c r="H65" s="14"/>
      <c r="I65" s="14"/>
      <c r="J65" s="14"/>
      <c r="K65" s="14"/>
      <c r="L65" s="14"/>
      <c r="M65" s="14"/>
      <c r="N65" s="14"/>
      <c r="O65" s="14"/>
      <c r="P65" s="14"/>
      <c r="Q65" s="14"/>
      <c r="R65" s="14"/>
      <c r="S65" s="294"/>
      <c r="T65" s="58"/>
      <c r="U65" s="297"/>
      <c r="V65" s="297"/>
      <c r="W65" s="297"/>
      <c r="X65" s="296"/>
      <c r="Y65" s="296"/>
      <c r="Z65" s="296"/>
    </row>
    <row r="66" spans="1:26" ht="25.5" x14ac:dyDescent="0.35">
      <c r="E66" s="14"/>
      <c r="F66" s="14"/>
      <c r="G66" s="14"/>
      <c r="H66" s="14"/>
      <c r="I66" s="14"/>
      <c r="J66" s="14"/>
      <c r="K66" s="14"/>
      <c r="L66" s="14"/>
      <c r="M66" s="14"/>
      <c r="N66" s="14"/>
      <c r="O66" s="14"/>
      <c r="P66" s="14"/>
      <c r="Q66" s="14"/>
      <c r="R66" s="14"/>
      <c r="S66" s="294"/>
      <c r="T66" s="58"/>
      <c r="U66" s="297"/>
      <c r="V66" s="297"/>
      <c r="W66" s="297"/>
      <c r="X66" s="296"/>
      <c r="Y66" s="296"/>
      <c r="Z66" s="296"/>
    </row>
    <row r="67" spans="1:26" ht="23.25" x14ac:dyDescent="0.35">
      <c r="E67" s="14"/>
      <c r="F67" s="14"/>
      <c r="G67" s="14"/>
      <c r="H67" s="14"/>
      <c r="I67" s="14"/>
      <c r="J67" s="14"/>
      <c r="K67" s="14"/>
      <c r="L67" s="14"/>
      <c r="M67" s="14"/>
      <c r="N67" s="14"/>
      <c r="O67" s="14"/>
      <c r="P67" s="14"/>
      <c r="Q67" s="14"/>
      <c r="R67" s="14"/>
    </row>
    <row r="68" spans="1:26" ht="23.25" x14ac:dyDescent="0.2">
      <c r="E68" s="3"/>
      <c r="F68" s="3"/>
      <c r="G68" s="3"/>
      <c r="H68" s="3"/>
      <c r="I68" s="3"/>
      <c r="J68" s="3"/>
    </row>
    <row r="69" spans="1:26" ht="23.25" x14ac:dyDescent="0.2">
      <c r="C69" s="3"/>
      <c r="D69" s="3"/>
      <c r="E69" s="3"/>
      <c r="F69" s="3"/>
      <c r="G69" s="3"/>
      <c r="H69" s="3"/>
      <c r="I69" s="3"/>
      <c r="J69" s="3"/>
      <c r="K69" s="3"/>
      <c r="L69" s="3"/>
      <c r="M69" s="3"/>
      <c r="N69" s="3"/>
      <c r="O69" s="3"/>
      <c r="P69" s="3"/>
      <c r="Q69" s="3"/>
    </row>
    <row r="70" spans="1:26" ht="23.25" x14ac:dyDescent="0.2">
      <c r="C70" s="246"/>
      <c r="D70" s="3"/>
      <c r="E70" s="3"/>
      <c r="F70" s="3"/>
      <c r="G70" s="3"/>
      <c r="H70" s="3"/>
      <c r="I70" s="3"/>
      <c r="J70" s="3"/>
      <c r="K70" s="3"/>
      <c r="L70" s="3"/>
      <c r="M70" s="3"/>
      <c r="N70" s="3"/>
      <c r="O70" s="3"/>
      <c r="P70" s="3"/>
      <c r="Q70" s="3"/>
    </row>
    <row r="71" spans="1:26" ht="23.25" x14ac:dyDescent="0.2">
      <c r="C71" s="3"/>
      <c r="D71" s="3"/>
      <c r="E71" s="3"/>
      <c r="F71" s="273"/>
      <c r="G71" s="273"/>
      <c r="H71" s="273"/>
      <c r="I71" s="273"/>
      <c r="J71" s="273"/>
      <c r="K71" s="273"/>
      <c r="L71" s="273"/>
      <c r="M71" s="3"/>
      <c r="N71" s="3"/>
      <c r="O71" s="3"/>
      <c r="P71" s="3"/>
      <c r="Q71" s="3"/>
    </row>
    <row r="72" spans="1:26" ht="23.25" x14ac:dyDescent="0.2">
      <c r="C72" s="3"/>
      <c r="D72" s="246"/>
      <c r="E72" s="246"/>
      <c r="F72" s="3"/>
      <c r="G72" s="3"/>
      <c r="H72" s="3"/>
      <c r="I72" s="3"/>
      <c r="J72" s="3"/>
      <c r="K72" s="3"/>
      <c r="L72" s="3"/>
      <c r="M72" s="3"/>
      <c r="N72" s="3"/>
      <c r="O72" s="3"/>
      <c r="P72" s="3"/>
      <c r="Q72" s="3"/>
    </row>
    <row r="73" spans="1:26" ht="23.25" x14ac:dyDescent="0.35">
      <c r="A73" s="20"/>
      <c r="B73" s="20"/>
      <c r="C73" s="14"/>
      <c r="D73" s="245"/>
      <c r="E73" s="245"/>
      <c r="F73" s="245"/>
      <c r="G73" s="245"/>
      <c r="H73" s="245"/>
      <c r="I73" s="245"/>
      <c r="J73" s="255"/>
      <c r="K73" s="31"/>
      <c r="L73" s="32"/>
      <c r="M73" s="32"/>
      <c r="N73" s="32"/>
      <c r="O73" s="3"/>
      <c r="P73" s="3"/>
      <c r="Q73" s="3"/>
    </row>
    <row r="74" spans="1:26" ht="23.25" x14ac:dyDescent="0.35">
      <c r="A74" s="20"/>
      <c r="B74" s="20"/>
      <c r="C74" s="14"/>
      <c r="D74" s="245"/>
      <c r="E74" s="14"/>
      <c r="F74" s="14"/>
      <c r="G74" s="14"/>
      <c r="H74" s="14"/>
      <c r="I74" s="14"/>
      <c r="J74" s="35"/>
      <c r="K74" s="282"/>
      <c r="L74" s="37"/>
      <c r="M74" s="37"/>
      <c r="N74" s="37"/>
      <c r="O74" s="3"/>
      <c r="P74" s="3"/>
      <c r="Q74" s="3"/>
    </row>
    <row r="75" spans="1:26" ht="23.25" x14ac:dyDescent="0.35">
      <c r="A75" s="20"/>
      <c r="B75" s="20"/>
      <c r="C75" s="14"/>
      <c r="D75" s="245"/>
      <c r="E75" s="276"/>
      <c r="F75" s="14"/>
      <c r="G75" s="14"/>
      <c r="H75" s="14"/>
      <c r="I75" s="14"/>
      <c r="J75" s="35"/>
      <c r="K75" s="275"/>
      <c r="L75" s="37"/>
      <c r="M75" s="37"/>
      <c r="N75" s="37"/>
      <c r="O75" s="3"/>
      <c r="P75" s="3"/>
      <c r="Q75" s="3"/>
    </row>
    <row r="76" spans="1:26" ht="23.25" x14ac:dyDescent="0.35">
      <c r="A76" s="20"/>
      <c r="B76" s="20"/>
      <c r="C76" s="14"/>
      <c r="D76" s="14"/>
      <c r="E76" s="14"/>
      <c r="F76" s="14"/>
      <c r="G76" s="14"/>
      <c r="H76" s="14"/>
      <c r="I76" s="14"/>
      <c r="J76" s="35"/>
      <c r="K76" s="274"/>
      <c r="L76" s="37"/>
      <c r="M76" s="37"/>
      <c r="N76" s="37"/>
      <c r="O76" s="3"/>
      <c r="P76" s="3"/>
      <c r="Q76" s="3"/>
    </row>
    <row r="77" spans="1:26" ht="23.25" x14ac:dyDescent="0.35">
      <c r="A77" s="20"/>
      <c r="B77" s="20"/>
      <c r="C77" s="14"/>
      <c r="D77" s="14"/>
      <c r="E77" s="14"/>
      <c r="F77" s="276"/>
      <c r="G77" s="276"/>
      <c r="H77" s="276"/>
      <c r="I77" s="276"/>
      <c r="J77" s="277"/>
      <c r="K77" s="281"/>
      <c r="L77" s="279"/>
      <c r="M77" s="37"/>
      <c r="N77" s="37"/>
      <c r="O77" s="3"/>
      <c r="P77" s="3"/>
      <c r="Q77" s="3"/>
    </row>
    <row r="78" spans="1:26" ht="23.25" x14ac:dyDescent="0.35">
      <c r="A78" s="20"/>
      <c r="B78" s="20"/>
      <c r="C78" s="14"/>
      <c r="D78" s="14"/>
      <c r="E78" s="14"/>
      <c r="F78" s="276"/>
      <c r="G78" s="276"/>
      <c r="H78" s="276"/>
      <c r="I78" s="276"/>
      <c r="J78" s="277"/>
      <c r="K78" s="283"/>
      <c r="L78" s="279"/>
      <c r="M78" s="37"/>
      <c r="N78" s="37"/>
      <c r="O78" s="3"/>
      <c r="P78" s="3"/>
      <c r="Q78" s="3"/>
    </row>
    <row r="79" spans="1:26" ht="23.25" x14ac:dyDescent="0.35">
      <c r="A79" s="20"/>
      <c r="B79" s="20"/>
      <c r="C79" s="14"/>
      <c r="D79" s="14"/>
      <c r="E79" s="14"/>
      <c r="F79" s="276"/>
      <c r="G79" s="276"/>
      <c r="H79" s="276"/>
      <c r="I79" s="276"/>
      <c r="J79" s="277"/>
      <c r="K79" s="280"/>
      <c r="L79" s="279"/>
      <c r="M79" s="37"/>
      <c r="N79" s="37"/>
      <c r="O79" s="3"/>
      <c r="P79" s="3"/>
      <c r="Q79" s="3"/>
    </row>
    <row r="80" spans="1:26" ht="23.25" x14ac:dyDescent="0.35">
      <c r="A80" s="20"/>
      <c r="B80" s="20"/>
      <c r="C80" s="14"/>
      <c r="D80" s="14"/>
      <c r="E80" s="14"/>
      <c r="F80" s="276"/>
      <c r="G80" s="276"/>
      <c r="H80" s="276"/>
      <c r="I80" s="276"/>
      <c r="J80" s="277"/>
      <c r="K80" s="278"/>
      <c r="L80" s="279"/>
      <c r="M80" s="37"/>
      <c r="N80" s="37"/>
      <c r="O80" s="3"/>
      <c r="P80" s="3"/>
      <c r="Q80" s="3"/>
    </row>
    <row r="81" spans="1:18" ht="23.25" x14ac:dyDescent="0.35">
      <c r="A81" s="20"/>
      <c r="B81" s="20"/>
      <c r="C81" s="14"/>
      <c r="D81" s="14"/>
      <c r="E81" s="14"/>
      <c r="F81" s="14"/>
      <c r="G81" s="14"/>
      <c r="H81" s="14"/>
      <c r="I81" s="14"/>
      <c r="J81" s="35"/>
      <c r="K81" s="36"/>
      <c r="L81" s="37"/>
      <c r="M81" s="37"/>
      <c r="N81" s="37"/>
      <c r="O81" s="3"/>
      <c r="P81" s="3"/>
      <c r="Q81" s="3"/>
    </row>
    <row r="82" spans="1:18" ht="23.25" x14ac:dyDescent="0.2">
      <c r="C82" s="3"/>
      <c r="D82" s="3"/>
      <c r="E82" s="3"/>
      <c r="F82" s="3"/>
      <c r="G82" s="3"/>
      <c r="H82" s="3"/>
      <c r="I82" s="3"/>
      <c r="J82" s="3"/>
      <c r="K82" s="3"/>
      <c r="L82" s="3"/>
      <c r="M82" s="3"/>
      <c r="N82" s="3"/>
      <c r="O82" s="3"/>
      <c r="P82" s="3"/>
      <c r="Q82" s="3"/>
    </row>
    <row r="83" spans="1:18" ht="23.25" x14ac:dyDescent="0.2">
      <c r="C83" s="3"/>
      <c r="D83" s="3"/>
      <c r="E83" s="3"/>
      <c r="F83" s="3"/>
      <c r="G83" s="3"/>
      <c r="H83" s="3"/>
      <c r="I83" s="3"/>
      <c r="J83" s="3"/>
      <c r="K83" s="3"/>
      <c r="L83" s="3"/>
      <c r="M83" s="3"/>
      <c r="N83" s="3"/>
      <c r="O83" s="3"/>
      <c r="P83" s="3"/>
      <c r="Q83" s="3"/>
    </row>
    <row r="84" spans="1:18" ht="23.25" x14ac:dyDescent="0.2">
      <c r="C84" s="3"/>
      <c r="D84" s="3"/>
      <c r="E84" s="3"/>
      <c r="F84" s="3"/>
      <c r="G84" s="3"/>
      <c r="H84" s="3"/>
      <c r="I84" s="3"/>
      <c r="J84" s="3"/>
      <c r="K84" s="3"/>
      <c r="L84" s="3"/>
      <c r="M84" s="3"/>
      <c r="N84" s="3"/>
      <c r="O84" s="3"/>
      <c r="P84" s="3"/>
      <c r="Q84" s="3"/>
    </row>
    <row r="85" spans="1:18" ht="23.25" x14ac:dyDescent="0.2">
      <c r="C85" s="3"/>
      <c r="D85" s="3"/>
      <c r="E85" s="3"/>
      <c r="F85" s="3"/>
      <c r="G85" s="3"/>
      <c r="H85" s="3"/>
      <c r="I85" s="3"/>
      <c r="J85" s="3"/>
      <c r="K85" s="3"/>
      <c r="L85" s="3"/>
      <c r="M85" s="3"/>
      <c r="N85" s="3"/>
      <c r="O85" s="3"/>
      <c r="P85" s="3"/>
      <c r="Q85" s="3"/>
    </row>
    <row r="86" spans="1:18" ht="23.25" x14ac:dyDescent="0.2">
      <c r="C86" s="246"/>
      <c r="D86" s="3"/>
    </row>
    <row r="87" spans="1:18" ht="23.25" x14ac:dyDescent="0.2">
      <c r="C87" s="3"/>
      <c r="D87" s="3"/>
    </row>
    <row r="88" spans="1:18" ht="23.25" x14ac:dyDescent="0.2">
      <c r="C88" s="3"/>
      <c r="D88" s="3"/>
      <c r="E88" s="3"/>
      <c r="F88" s="3"/>
      <c r="G88" s="3"/>
      <c r="H88" s="3"/>
      <c r="I88" s="3"/>
      <c r="J88" s="3"/>
      <c r="K88" s="3"/>
      <c r="L88" s="3"/>
      <c r="M88" s="3"/>
      <c r="N88" s="3"/>
      <c r="O88" s="3"/>
      <c r="P88" s="3"/>
      <c r="Q88" s="3"/>
      <c r="R88" s="3"/>
    </row>
    <row r="89" spans="1:18" ht="23.25" x14ac:dyDescent="0.2">
      <c r="C89" s="3"/>
      <c r="D89" s="3"/>
      <c r="E89" s="3"/>
      <c r="F89" s="3"/>
      <c r="G89" s="3"/>
      <c r="H89" s="3"/>
      <c r="I89" s="3"/>
      <c r="J89" s="3"/>
      <c r="K89" s="3"/>
      <c r="L89" s="3"/>
      <c r="M89" s="3"/>
      <c r="N89" s="3"/>
      <c r="O89" s="3"/>
      <c r="P89" s="3"/>
      <c r="Q89" s="3"/>
      <c r="R89" s="3"/>
    </row>
    <row r="90" spans="1:18" ht="23.25" x14ac:dyDescent="0.2">
      <c r="C90" s="3"/>
      <c r="D90" s="3"/>
      <c r="E90" s="3"/>
      <c r="F90" s="3"/>
      <c r="G90" s="3"/>
      <c r="H90" s="3"/>
      <c r="I90" s="3"/>
      <c r="J90" s="3"/>
      <c r="K90" s="3"/>
      <c r="L90" s="3"/>
      <c r="M90" s="3"/>
      <c r="N90" s="3"/>
      <c r="O90" s="3"/>
      <c r="P90" s="3"/>
      <c r="Q90" s="3"/>
      <c r="R90" s="3"/>
    </row>
    <row r="91" spans="1:18" ht="23.25" x14ac:dyDescent="0.2">
      <c r="C91" s="3"/>
      <c r="D91" s="3"/>
      <c r="E91" s="3"/>
      <c r="F91" s="3"/>
      <c r="G91" s="3"/>
      <c r="H91" s="3"/>
      <c r="I91" s="3"/>
      <c r="J91" s="3"/>
      <c r="K91" s="3"/>
      <c r="L91" s="3"/>
      <c r="M91" s="3"/>
      <c r="N91" s="3"/>
      <c r="O91" s="3"/>
      <c r="P91" s="3"/>
      <c r="Q91" s="3"/>
      <c r="R91" s="3"/>
    </row>
    <row r="92" spans="1:18" ht="23.25" x14ac:dyDescent="0.2">
      <c r="C92" s="3"/>
      <c r="D92" s="3"/>
      <c r="E92" s="3"/>
      <c r="F92" s="3"/>
      <c r="G92" s="3"/>
      <c r="H92" s="3"/>
      <c r="I92" s="3"/>
      <c r="J92" s="3"/>
      <c r="K92" s="3"/>
      <c r="L92" s="3"/>
      <c r="M92" s="3"/>
      <c r="N92" s="3"/>
      <c r="O92" s="3"/>
      <c r="P92" s="3"/>
      <c r="Q92" s="3"/>
      <c r="R92" s="3"/>
    </row>
    <row r="93" spans="1:18" ht="23.25" x14ac:dyDescent="0.2">
      <c r="C93" s="3"/>
      <c r="D93" s="3"/>
      <c r="E93" s="3"/>
      <c r="F93" s="3"/>
      <c r="G93" s="3"/>
      <c r="H93" s="3"/>
      <c r="I93" s="3"/>
      <c r="J93" s="3"/>
      <c r="K93" s="3"/>
      <c r="L93" s="3"/>
      <c r="M93" s="3"/>
      <c r="N93" s="3"/>
      <c r="O93" s="3"/>
      <c r="P93" s="3"/>
      <c r="Q93" s="3"/>
      <c r="R93" s="3"/>
    </row>
    <row r="94" spans="1:18" ht="23.25" x14ac:dyDescent="0.2">
      <c r="C94" s="3"/>
      <c r="D94" s="3"/>
      <c r="E94" s="3"/>
      <c r="F94" s="3"/>
      <c r="G94" s="3"/>
      <c r="H94" s="3"/>
      <c r="I94" s="3"/>
      <c r="J94" s="3"/>
      <c r="K94" s="3"/>
      <c r="L94" s="3"/>
      <c r="M94" s="3"/>
      <c r="N94" s="3"/>
      <c r="O94" s="3"/>
      <c r="P94" s="3"/>
      <c r="Q94" s="3"/>
      <c r="R94" s="3"/>
    </row>
    <row r="95" spans="1:18" ht="23.25" x14ac:dyDescent="0.2">
      <c r="C95" s="246"/>
      <c r="D95" s="3"/>
      <c r="E95" s="3"/>
      <c r="F95" s="3"/>
      <c r="G95" s="3"/>
      <c r="H95" s="3"/>
      <c r="I95" s="3"/>
      <c r="J95" s="3"/>
      <c r="K95" s="3"/>
      <c r="L95" s="3"/>
      <c r="M95" s="3"/>
      <c r="N95" s="3"/>
      <c r="O95" s="3"/>
      <c r="P95" s="3"/>
      <c r="Q95" s="3"/>
      <c r="R95" s="3"/>
    </row>
    <row r="96" spans="1:18" ht="23.25" x14ac:dyDescent="0.2">
      <c r="C96" s="3"/>
      <c r="D96" s="3"/>
      <c r="E96" s="3"/>
      <c r="F96" s="3"/>
      <c r="G96" s="3"/>
      <c r="H96" s="3"/>
      <c r="I96" s="3"/>
      <c r="J96" s="3"/>
      <c r="K96" s="3"/>
      <c r="L96" s="3"/>
      <c r="M96" s="3"/>
      <c r="N96" s="3"/>
      <c r="O96" s="3"/>
      <c r="P96" s="3"/>
      <c r="Q96" s="3"/>
      <c r="R96" s="3"/>
    </row>
    <row r="97" spans="3:18" ht="23.25" x14ac:dyDescent="0.2">
      <c r="C97" s="3"/>
      <c r="D97" s="3"/>
      <c r="E97" s="3"/>
      <c r="F97" s="3"/>
      <c r="G97" s="3"/>
      <c r="H97" s="3"/>
      <c r="I97" s="3"/>
      <c r="J97" s="3"/>
      <c r="K97" s="3"/>
      <c r="L97" s="3"/>
      <c r="M97" s="3"/>
      <c r="N97" s="3"/>
      <c r="O97" s="3"/>
      <c r="P97" s="3"/>
      <c r="Q97" s="3"/>
      <c r="R97" s="3"/>
    </row>
    <row r="98" spans="3:18" ht="23.25" x14ac:dyDescent="0.2">
      <c r="C98" s="3"/>
      <c r="D98" s="246"/>
      <c r="E98" s="246"/>
      <c r="F98" s="273"/>
      <c r="G98" s="273"/>
      <c r="H98" s="273"/>
      <c r="I98" s="273"/>
      <c r="J98" s="273"/>
      <c r="K98" s="273"/>
      <c r="L98" s="273"/>
      <c r="M98" s="246"/>
      <c r="N98" s="246"/>
      <c r="O98" s="246"/>
      <c r="P98" s="246"/>
      <c r="Q98" s="3"/>
      <c r="R98" s="3"/>
    </row>
    <row r="99" spans="3:18" ht="23.25" x14ac:dyDescent="0.2">
      <c r="C99" s="3"/>
      <c r="D99" s="3"/>
      <c r="E99" s="3"/>
      <c r="F99" s="273"/>
      <c r="G99" s="273"/>
      <c r="H99" s="273"/>
      <c r="I99" s="273"/>
      <c r="J99" s="273"/>
      <c r="K99" s="273"/>
      <c r="L99" s="273"/>
      <c r="M99" s="3"/>
      <c r="N99" s="3"/>
      <c r="O99" s="3"/>
      <c r="P99" s="3"/>
      <c r="Q99" s="3"/>
      <c r="R99" s="3"/>
    </row>
    <row r="100" spans="3:18" ht="23.25" x14ac:dyDescent="0.2">
      <c r="C100" s="3"/>
      <c r="D100" s="3"/>
      <c r="E100" s="3"/>
      <c r="F100" s="3"/>
      <c r="G100" s="3"/>
      <c r="H100" s="3"/>
      <c r="I100" s="3"/>
      <c r="J100" s="3"/>
      <c r="K100" s="3"/>
      <c r="L100" s="3"/>
      <c r="M100" s="3"/>
      <c r="N100" s="3"/>
      <c r="O100" s="3"/>
      <c r="P100" s="3"/>
      <c r="Q100" s="3"/>
      <c r="R100" s="3"/>
    </row>
    <row r="101" spans="3:18" ht="23.25" x14ac:dyDescent="0.2">
      <c r="C101" s="3"/>
      <c r="D101" s="246"/>
      <c r="E101" s="246"/>
      <c r="F101" s="246"/>
      <c r="G101" s="246"/>
      <c r="H101" s="246"/>
      <c r="I101" s="246"/>
      <c r="J101" s="246"/>
      <c r="K101" s="3"/>
      <c r="L101" s="3"/>
      <c r="M101" s="3"/>
      <c r="N101" s="3"/>
      <c r="O101" s="3"/>
      <c r="P101" s="3"/>
      <c r="Q101" s="3"/>
    </row>
    <row r="102" spans="3:18" ht="25.5" x14ac:dyDescent="0.2">
      <c r="C102" s="244"/>
      <c r="D102" s="63"/>
      <c r="E102" s="63"/>
      <c r="F102" s="63"/>
      <c r="G102" s="63"/>
      <c r="H102" s="63"/>
      <c r="I102" s="244"/>
      <c r="J102" s="244"/>
      <c r="K102" s="8"/>
      <c r="L102" s="8"/>
      <c r="M102" s="8"/>
      <c r="N102" s="8"/>
      <c r="O102" s="8"/>
      <c r="P102" s="8"/>
      <c r="Q102" s="3"/>
    </row>
    <row r="103" spans="3:18" ht="25.5" x14ac:dyDescent="0.2">
      <c r="C103" s="8"/>
      <c r="D103" s="8"/>
      <c r="E103" s="8"/>
      <c r="F103" s="8"/>
      <c r="G103" s="8"/>
      <c r="H103" s="8"/>
      <c r="I103" s="8"/>
      <c r="J103" s="8"/>
      <c r="K103" s="8"/>
      <c r="L103" s="8"/>
      <c r="M103" s="8"/>
      <c r="N103" s="8"/>
      <c r="O103" s="8"/>
      <c r="P103" s="8"/>
      <c r="Q103" s="3"/>
    </row>
    <row r="104" spans="3:18" ht="25.5" x14ac:dyDescent="0.2">
      <c r="C104" s="8"/>
      <c r="D104" s="8"/>
      <c r="E104" s="8"/>
      <c r="F104" s="8"/>
      <c r="G104" s="8"/>
      <c r="H104" s="8"/>
      <c r="I104" s="8"/>
      <c r="J104" s="8"/>
      <c r="K104" s="8"/>
      <c r="L104" s="8"/>
      <c r="M104" s="8"/>
      <c r="N104" s="8"/>
      <c r="O104" s="8"/>
      <c r="P104" s="8"/>
      <c r="Q104" s="3"/>
    </row>
    <row r="105" spans="3:18" ht="25.5" x14ac:dyDescent="0.2">
      <c r="C105" s="8"/>
      <c r="D105" s="8"/>
      <c r="E105" s="8"/>
      <c r="F105" s="8"/>
      <c r="G105" s="8"/>
      <c r="H105" s="8"/>
      <c r="I105" s="8"/>
      <c r="J105" s="8"/>
      <c r="K105" s="8"/>
      <c r="L105" s="8"/>
      <c r="M105" s="8"/>
      <c r="N105" s="8"/>
      <c r="O105" s="8"/>
      <c r="P105" s="8"/>
      <c r="Q105" s="3"/>
    </row>
    <row r="106" spans="3:18" ht="25.5" x14ac:dyDescent="0.2">
      <c r="C106" s="8"/>
      <c r="D106" s="8"/>
      <c r="E106" s="8"/>
      <c r="F106" s="8"/>
      <c r="G106" s="8"/>
      <c r="H106" s="8"/>
      <c r="I106" s="8"/>
      <c r="J106" s="8"/>
      <c r="K106" s="8"/>
      <c r="L106" s="8"/>
      <c r="M106" s="8"/>
      <c r="N106" s="8"/>
      <c r="O106" s="8"/>
      <c r="P106" s="8"/>
      <c r="Q106" s="3"/>
    </row>
    <row r="107" spans="3:18" ht="25.5" x14ac:dyDescent="0.2">
      <c r="C107" s="8"/>
      <c r="D107" s="8"/>
      <c r="E107" s="8"/>
      <c r="F107" s="8"/>
      <c r="G107" s="8"/>
      <c r="H107" s="8"/>
      <c r="I107" s="8"/>
      <c r="J107" s="8"/>
      <c r="K107" s="8"/>
      <c r="L107" s="8"/>
      <c r="M107" s="8"/>
      <c r="N107" s="8"/>
      <c r="O107" s="8"/>
      <c r="P107" s="8"/>
    </row>
    <row r="108" spans="3:18" ht="25.5" x14ac:dyDescent="0.2">
      <c r="C108" s="8"/>
      <c r="D108" s="8"/>
      <c r="E108" s="8"/>
      <c r="F108" s="8"/>
      <c r="G108" s="8"/>
      <c r="H108" s="8"/>
      <c r="I108" s="8"/>
      <c r="J108" s="8"/>
      <c r="K108" s="8"/>
      <c r="L108" s="8"/>
      <c r="M108" s="8"/>
      <c r="N108" s="8"/>
      <c r="O108" s="8"/>
      <c r="P108" s="8"/>
    </row>
    <row r="109" spans="3:18" ht="25.5" x14ac:dyDescent="0.2">
      <c r="C109" s="8"/>
      <c r="D109" s="8"/>
      <c r="E109" s="8"/>
      <c r="F109" s="8"/>
      <c r="G109" s="8"/>
      <c r="H109" s="8"/>
      <c r="I109" s="8"/>
      <c r="J109" s="8"/>
      <c r="K109" s="8"/>
      <c r="L109" s="8"/>
      <c r="M109" s="8"/>
      <c r="N109" s="8"/>
      <c r="O109" s="8"/>
      <c r="P109" s="8"/>
    </row>
    <row r="110" spans="3:18" ht="25.5" x14ac:dyDescent="0.2">
      <c r="C110" s="8"/>
      <c r="D110" s="8"/>
      <c r="E110" s="8"/>
      <c r="F110" s="8"/>
      <c r="G110" s="8"/>
      <c r="H110" s="8"/>
      <c r="I110" s="8"/>
      <c r="J110" s="8"/>
      <c r="K110" s="8"/>
      <c r="L110" s="8"/>
      <c r="M110" s="8"/>
      <c r="N110" s="8"/>
      <c r="O110" s="8"/>
      <c r="P110" s="8"/>
    </row>
    <row r="111" spans="3:18" ht="25.5" x14ac:dyDescent="0.2">
      <c r="C111" s="8"/>
      <c r="D111" s="8"/>
      <c r="E111" s="8"/>
      <c r="F111" s="8"/>
      <c r="G111" s="8"/>
      <c r="H111" s="8"/>
      <c r="I111" s="8"/>
      <c r="J111" s="8"/>
      <c r="K111" s="8"/>
      <c r="L111" s="8"/>
      <c r="M111" s="8"/>
      <c r="N111" s="8"/>
      <c r="O111" s="8"/>
      <c r="P111" s="8"/>
    </row>
    <row r="112" spans="3:18" ht="25.5" x14ac:dyDescent="0.2">
      <c r="C112" s="8"/>
      <c r="D112" s="244"/>
      <c r="E112" s="244"/>
      <c r="F112" s="244"/>
      <c r="G112" s="244"/>
      <c r="H112" s="244"/>
      <c r="I112" s="244"/>
      <c r="J112" s="244"/>
      <c r="K112" s="8"/>
      <c r="L112" s="8"/>
      <c r="M112" s="8"/>
      <c r="N112" s="8"/>
      <c r="O112" s="8"/>
      <c r="P112" s="8"/>
    </row>
    <row r="113" spans="3:16" ht="25.5" x14ac:dyDescent="0.2">
      <c r="C113" s="8"/>
      <c r="D113" s="244"/>
      <c r="E113" s="244"/>
      <c r="F113" s="244"/>
      <c r="G113" s="244"/>
      <c r="H113" s="244"/>
      <c r="I113" s="244"/>
      <c r="J113" s="244"/>
      <c r="K113" s="8"/>
      <c r="L113" s="8"/>
      <c r="M113" s="8"/>
      <c r="N113" s="8"/>
      <c r="O113" s="8"/>
      <c r="P113" s="8"/>
    </row>
    <row r="114" spans="3:16" ht="25.5" x14ac:dyDescent="0.2">
      <c r="C114" s="8"/>
      <c r="D114" s="8"/>
      <c r="E114" s="8"/>
      <c r="F114" s="8"/>
      <c r="G114" s="8"/>
      <c r="H114" s="8"/>
      <c r="I114" s="8"/>
      <c r="J114" s="8"/>
      <c r="K114" s="8"/>
      <c r="L114" s="8"/>
      <c r="M114" s="8"/>
      <c r="N114" s="8"/>
      <c r="O114" s="8"/>
      <c r="P114" s="8"/>
    </row>
  </sheetData>
  <mergeCells count="54">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 ref="A13:B13"/>
    <mergeCell ref="C13:N13"/>
    <mergeCell ref="A16:H16"/>
    <mergeCell ref="B25:F25"/>
    <mergeCell ref="A19:A21"/>
    <mergeCell ref="B19:F19"/>
    <mergeCell ref="G19:L19"/>
    <mergeCell ref="M19:Q19"/>
    <mergeCell ref="B20:F20"/>
    <mergeCell ref="G20:G21"/>
    <mergeCell ref="H20:I20"/>
    <mergeCell ref="J20:J21"/>
    <mergeCell ref="K20:L20"/>
    <mergeCell ref="M20:O20"/>
    <mergeCell ref="P20:Q20"/>
    <mergeCell ref="B21:F21"/>
    <mergeCell ref="B22:F22"/>
    <mergeCell ref="B23:F23"/>
    <mergeCell ref="B24:F24"/>
    <mergeCell ref="B37:F37"/>
    <mergeCell ref="B26:F26"/>
    <mergeCell ref="B27:F27"/>
    <mergeCell ref="B28:F28"/>
    <mergeCell ref="B29:F29"/>
    <mergeCell ref="B30:F30"/>
    <mergeCell ref="B31:F31"/>
    <mergeCell ref="B32:F32"/>
    <mergeCell ref="B33:F33"/>
    <mergeCell ref="B34:F34"/>
    <mergeCell ref="B35:F35"/>
    <mergeCell ref="B36:F36"/>
    <mergeCell ref="A49:Q49"/>
    <mergeCell ref="A44:F44"/>
    <mergeCell ref="B38:F38"/>
    <mergeCell ref="B39:F39"/>
    <mergeCell ref="B40:F40"/>
    <mergeCell ref="B41:F41"/>
    <mergeCell ref="B42:F42"/>
    <mergeCell ref="B43:F43"/>
  </mergeCells>
  <printOptions horizontalCentered="1"/>
  <pageMargins left="0.9055118110236221" right="0.70866141732283472" top="0.74803149606299213" bottom="0.74803149606299213" header="0.31496062992125984" footer="0.31496062992125984"/>
  <pageSetup scale="31" orientation="landscape" r:id="rId1"/>
  <headerFooter alignWithMargins="0">
    <oddFooter>&amp;C&amp;"Gotham Book,Normal"&amp;18Principio Rector 3  &amp;P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34E23-604A-4214-B02A-5D7EF6118459}">
  <sheetPr>
    <tabColor rgb="FF00B0F0"/>
    <pageSetUpPr fitToPage="1"/>
  </sheetPr>
  <dimension ref="A1:Z94"/>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30.28515625" style="2" customWidth="1"/>
    <col min="14" max="15" width="25.5703125" style="2" customWidth="1"/>
    <col min="16" max="17" width="24.140625" style="2" customWidth="1"/>
    <col min="18" max="18" width="11.5703125" style="2" bestFit="1" customWidth="1"/>
    <col min="19" max="19" width="11.42578125" style="2"/>
    <col min="20" max="20" width="23" style="2" bestFit="1" customWidth="1"/>
    <col min="21" max="21" width="25.5703125" style="2" bestFit="1" customWidth="1"/>
    <col min="22" max="23" width="31.5703125" style="2" bestFit="1" customWidth="1"/>
    <col min="24" max="24" width="12" style="2" bestFit="1" customWidth="1"/>
    <col min="25"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f>+'politica publica 3.2'!A7:B7</f>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3</v>
      </c>
      <c r="B10" s="408"/>
      <c r="C10" s="408" t="s">
        <v>48</v>
      </c>
      <c r="D10" s="408"/>
      <c r="E10" s="408"/>
      <c r="F10" s="408"/>
      <c r="G10" s="408"/>
      <c r="H10" s="408"/>
      <c r="I10" s="408"/>
      <c r="J10" s="408"/>
      <c r="K10" s="408"/>
      <c r="L10" s="408"/>
      <c r="M10" s="408"/>
      <c r="N10" s="408"/>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3</v>
      </c>
      <c r="B13" s="408"/>
      <c r="C13" s="435" t="s">
        <v>68</v>
      </c>
      <c r="D13" s="435"/>
      <c r="E13" s="435"/>
      <c r="F13" s="435"/>
      <c r="G13" s="435"/>
      <c r="H13" s="435"/>
      <c r="I13" s="435"/>
      <c r="J13" s="435"/>
      <c r="K13" s="435"/>
      <c r="L13" s="435"/>
      <c r="M13" s="435"/>
      <c r="N13" s="435"/>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500"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509"/>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69.75" customHeight="1" x14ac:dyDescent="0.2">
      <c r="A21" s="510"/>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17" s="3" customFormat="1" ht="21" customHeight="1" x14ac:dyDescent="0.2">
      <c r="A22" s="114"/>
      <c r="B22" s="460"/>
      <c r="C22" s="460"/>
      <c r="D22" s="460"/>
      <c r="E22" s="460"/>
      <c r="F22" s="460"/>
      <c r="G22" s="118"/>
      <c r="H22" s="108"/>
      <c r="I22" s="108"/>
      <c r="J22" s="108"/>
      <c r="K22" s="115"/>
      <c r="L22" s="115"/>
      <c r="M22" s="110"/>
      <c r="N22" s="110"/>
      <c r="O22" s="110"/>
      <c r="P22" s="115"/>
      <c r="Q22" s="115"/>
    </row>
    <row r="23" spans="1:17" s="3" customFormat="1" ht="27" customHeight="1" x14ac:dyDescent="0.2">
      <c r="A23" s="160"/>
      <c r="B23" s="462"/>
      <c r="C23" s="462"/>
      <c r="D23" s="462"/>
      <c r="E23" s="462"/>
      <c r="F23" s="462"/>
      <c r="G23" s="140"/>
      <c r="H23" s="136"/>
      <c r="I23" s="136"/>
      <c r="J23" s="136"/>
      <c r="K23" s="161"/>
      <c r="L23" s="161"/>
      <c r="M23" s="162"/>
      <c r="N23" s="162"/>
      <c r="O23" s="162"/>
      <c r="P23" s="161"/>
      <c r="Q23" s="161"/>
    </row>
    <row r="24" spans="1:17" s="3" customFormat="1" ht="70.5" customHeight="1" x14ac:dyDescent="0.2">
      <c r="A24" s="154">
        <v>181</v>
      </c>
      <c r="B24" s="463" t="s">
        <v>55</v>
      </c>
      <c r="C24" s="463" t="s">
        <v>32</v>
      </c>
      <c r="D24" s="463" t="s">
        <v>32</v>
      </c>
      <c r="E24" s="463" t="s">
        <v>32</v>
      </c>
      <c r="F24" s="463" t="s">
        <v>32</v>
      </c>
      <c r="G24" s="155" t="str">
        <f>G25</f>
        <v>Actividad-Realizar</v>
      </c>
      <c r="H24" s="156">
        <v>32</v>
      </c>
      <c r="I24" s="156">
        <v>32</v>
      </c>
      <c r="J24" s="156">
        <v>24</v>
      </c>
      <c r="K24" s="157">
        <v>0.75</v>
      </c>
      <c r="L24" s="157">
        <v>0.75</v>
      </c>
      <c r="M24" s="158">
        <v>46254900</v>
      </c>
      <c r="N24" s="158">
        <v>40255870.359999985</v>
      </c>
      <c r="O24" s="158">
        <v>24730812.640000012</v>
      </c>
      <c r="P24" s="157">
        <v>0.53466362785348176</v>
      </c>
      <c r="Q24" s="157">
        <v>0.6143405277003684</v>
      </c>
    </row>
    <row r="25" spans="1:17" s="3" customFormat="1" ht="56.25" customHeight="1" x14ac:dyDescent="0.2">
      <c r="A25" s="159">
        <v>107</v>
      </c>
      <c r="B25" s="464" t="s">
        <v>33</v>
      </c>
      <c r="C25" s="464" t="s">
        <v>33</v>
      </c>
      <c r="D25" s="464" t="s">
        <v>33</v>
      </c>
      <c r="E25" s="464" t="s">
        <v>33</v>
      </c>
      <c r="F25" s="464" t="s">
        <v>33</v>
      </c>
      <c r="G25" s="155" t="str">
        <f>G26</f>
        <v>Actividad-Realizar</v>
      </c>
      <c r="H25" s="156">
        <v>32</v>
      </c>
      <c r="I25" s="156">
        <v>32</v>
      </c>
      <c r="J25" s="156">
        <v>24</v>
      </c>
      <c r="K25" s="157">
        <v>0.75</v>
      </c>
      <c r="L25" s="157">
        <v>0.75</v>
      </c>
      <c r="M25" s="158">
        <v>46254900</v>
      </c>
      <c r="N25" s="158">
        <v>40255870.359999985</v>
      </c>
      <c r="O25" s="158">
        <v>24730812.640000012</v>
      </c>
      <c r="P25" s="157">
        <v>0.53466362785348176</v>
      </c>
      <c r="Q25" s="157">
        <v>0.6143405277003684</v>
      </c>
    </row>
    <row r="26" spans="1:17" s="3" customFormat="1" ht="57" customHeight="1" x14ac:dyDescent="0.2">
      <c r="A26" s="160">
        <v>1</v>
      </c>
      <c r="B26" s="479" t="s">
        <v>69</v>
      </c>
      <c r="C26" s="479" t="s">
        <v>34</v>
      </c>
      <c r="D26" s="479" t="s">
        <v>34</v>
      </c>
      <c r="E26" s="479" t="s">
        <v>34</v>
      </c>
      <c r="F26" s="479" t="s">
        <v>34</v>
      </c>
      <c r="G26" s="140" t="s">
        <v>40</v>
      </c>
      <c r="H26" s="136">
        <v>32</v>
      </c>
      <c r="I26" s="136">
        <v>32</v>
      </c>
      <c r="J26" s="136">
        <v>24</v>
      </c>
      <c r="K26" s="161">
        <v>0.75</v>
      </c>
      <c r="L26" s="161">
        <v>0.75</v>
      </c>
      <c r="M26" s="162">
        <v>46254900</v>
      </c>
      <c r="N26" s="162">
        <v>40244771.859999985</v>
      </c>
      <c r="O26" s="162">
        <v>24719714.140000012</v>
      </c>
      <c r="P26" s="161">
        <v>0.53442368570681187</v>
      </c>
      <c r="Q26" s="161">
        <v>0.61423417247817447</v>
      </c>
    </row>
    <row r="27" spans="1:17" s="3" customFormat="1" ht="64.5" customHeight="1" x14ac:dyDescent="0.2">
      <c r="A27" s="160">
        <v>4</v>
      </c>
      <c r="B27" s="461" t="s">
        <v>209</v>
      </c>
      <c r="C27" s="461"/>
      <c r="D27" s="461"/>
      <c r="E27" s="461"/>
      <c r="F27" s="461"/>
      <c r="G27" s="140" t="s">
        <v>259</v>
      </c>
      <c r="H27" s="136" t="s">
        <v>259</v>
      </c>
      <c r="I27" s="136" t="s">
        <v>259</v>
      </c>
      <c r="J27" s="136" t="s">
        <v>259</v>
      </c>
      <c r="K27" s="161" t="s">
        <v>259</v>
      </c>
      <c r="L27" s="161" t="s">
        <v>259</v>
      </c>
      <c r="M27" s="162">
        <v>0</v>
      </c>
      <c r="N27" s="162">
        <v>11098.5</v>
      </c>
      <c r="O27" s="162">
        <v>11098.5</v>
      </c>
      <c r="P27" s="161">
        <v>0</v>
      </c>
      <c r="Q27" s="161">
        <v>1</v>
      </c>
    </row>
    <row r="28" spans="1:17" s="3" customFormat="1" ht="29.25" customHeight="1" x14ac:dyDescent="0.2">
      <c r="A28" s="160"/>
      <c r="B28" s="461"/>
      <c r="C28" s="461"/>
      <c r="D28" s="461"/>
      <c r="E28" s="461"/>
      <c r="F28" s="461"/>
      <c r="G28" s="140"/>
      <c r="H28" s="136"/>
      <c r="I28" s="136"/>
      <c r="J28" s="136"/>
      <c r="K28" s="161"/>
      <c r="L28" s="161"/>
      <c r="M28" s="162"/>
      <c r="N28" s="162"/>
      <c r="O28" s="162"/>
      <c r="P28" s="161"/>
      <c r="Q28" s="161"/>
    </row>
    <row r="29" spans="1:17" s="3" customFormat="1" ht="29.25" customHeight="1" x14ac:dyDescent="0.2">
      <c r="A29" s="160"/>
      <c r="B29" s="461"/>
      <c r="C29" s="461"/>
      <c r="D29" s="461"/>
      <c r="E29" s="461"/>
      <c r="F29" s="461"/>
      <c r="G29" s="140"/>
      <c r="H29" s="136"/>
      <c r="I29" s="136"/>
      <c r="J29" s="136"/>
      <c r="K29" s="161"/>
      <c r="L29" s="161"/>
      <c r="M29" s="162"/>
      <c r="N29" s="162"/>
      <c r="O29" s="162"/>
      <c r="P29" s="161"/>
      <c r="Q29" s="161"/>
    </row>
    <row r="30" spans="1:17" s="3" customFormat="1" ht="29.25" customHeight="1" x14ac:dyDescent="0.2">
      <c r="A30" s="163"/>
      <c r="B30" s="479"/>
      <c r="C30" s="479"/>
      <c r="D30" s="479"/>
      <c r="E30" s="479"/>
      <c r="F30" s="479"/>
      <c r="G30" s="140"/>
      <c r="H30" s="136"/>
      <c r="I30" s="136"/>
      <c r="J30" s="136"/>
      <c r="K30" s="161"/>
      <c r="L30" s="161"/>
      <c r="M30" s="162"/>
      <c r="N30" s="162"/>
      <c r="O30" s="162"/>
      <c r="P30" s="161"/>
      <c r="Q30" s="161"/>
    </row>
    <row r="31" spans="1:17" s="3" customFormat="1" ht="29.25" customHeight="1" x14ac:dyDescent="0.2">
      <c r="A31" s="160"/>
      <c r="B31" s="479"/>
      <c r="C31" s="479"/>
      <c r="D31" s="479"/>
      <c r="E31" s="479"/>
      <c r="F31" s="479"/>
      <c r="G31" s="140"/>
      <c r="H31" s="136"/>
      <c r="I31" s="136"/>
      <c r="J31" s="136"/>
      <c r="K31" s="161"/>
      <c r="L31" s="161"/>
      <c r="M31" s="162"/>
      <c r="N31" s="162"/>
      <c r="O31" s="162"/>
      <c r="P31" s="161"/>
      <c r="Q31" s="161"/>
    </row>
    <row r="32" spans="1:17" s="6" customFormat="1" ht="29.25" customHeight="1" x14ac:dyDescent="0.2">
      <c r="A32" s="160"/>
      <c r="B32" s="461"/>
      <c r="C32" s="461"/>
      <c r="D32" s="461"/>
      <c r="E32" s="461"/>
      <c r="F32" s="461"/>
      <c r="G32" s="140"/>
      <c r="H32" s="136"/>
      <c r="I32" s="136"/>
      <c r="J32" s="136"/>
      <c r="K32" s="161"/>
      <c r="L32" s="161"/>
      <c r="M32" s="162"/>
      <c r="N32" s="162"/>
      <c r="O32" s="162"/>
      <c r="P32" s="161"/>
      <c r="Q32" s="161"/>
    </row>
    <row r="33" spans="1:17" s="3" customFormat="1" ht="29.25" customHeight="1" x14ac:dyDescent="0.2">
      <c r="A33" s="160"/>
      <c r="B33" s="461"/>
      <c r="C33" s="461"/>
      <c r="D33" s="461"/>
      <c r="E33" s="461"/>
      <c r="F33" s="461"/>
      <c r="G33" s="140"/>
      <c r="H33" s="136"/>
      <c r="I33" s="136"/>
      <c r="J33" s="136"/>
      <c r="K33" s="161"/>
      <c r="L33" s="161"/>
      <c r="M33" s="162"/>
      <c r="N33" s="162"/>
      <c r="O33" s="162"/>
      <c r="P33" s="161"/>
      <c r="Q33" s="161"/>
    </row>
    <row r="34" spans="1:17" s="3" customFormat="1" ht="10.5" customHeight="1" x14ac:dyDescent="0.2">
      <c r="A34" s="160"/>
      <c r="B34" s="462"/>
      <c r="C34" s="462"/>
      <c r="D34" s="462"/>
      <c r="E34" s="462"/>
      <c r="F34" s="462"/>
      <c r="G34" s="140"/>
      <c r="H34" s="136"/>
      <c r="I34" s="136"/>
      <c r="J34" s="136"/>
      <c r="K34" s="161"/>
      <c r="L34" s="161"/>
      <c r="M34" s="162"/>
      <c r="N34" s="162"/>
      <c r="O34" s="162"/>
      <c r="P34" s="161"/>
      <c r="Q34" s="161"/>
    </row>
    <row r="35" spans="1:17" s="3" customFormat="1" ht="29.25" customHeight="1" x14ac:dyDescent="0.2">
      <c r="A35" s="154"/>
      <c r="B35" s="463"/>
      <c r="C35" s="463"/>
      <c r="D35" s="463"/>
      <c r="E35" s="463"/>
      <c r="F35" s="463"/>
      <c r="G35" s="155"/>
      <c r="H35" s="156"/>
      <c r="I35" s="156"/>
      <c r="J35" s="156"/>
      <c r="K35" s="157"/>
      <c r="L35" s="157"/>
      <c r="M35" s="158"/>
      <c r="N35" s="158"/>
      <c r="O35" s="158"/>
      <c r="P35" s="157"/>
      <c r="Q35" s="157"/>
    </row>
    <row r="36" spans="1:17" s="3" customFormat="1" ht="8.25" customHeight="1" x14ac:dyDescent="0.2">
      <c r="A36" s="154"/>
      <c r="B36" s="463"/>
      <c r="C36" s="463"/>
      <c r="D36" s="463"/>
      <c r="E36" s="463"/>
      <c r="F36" s="463"/>
      <c r="G36" s="155"/>
      <c r="H36" s="156"/>
      <c r="I36" s="156"/>
      <c r="J36" s="156"/>
      <c r="K36" s="157"/>
      <c r="L36" s="157"/>
      <c r="M36" s="158"/>
      <c r="N36" s="158"/>
      <c r="O36" s="158"/>
      <c r="P36" s="157"/>
      <c r="Q36" s="157"/>
    </row>
    <row r="37" spans="1:17" s="3" customFormat="1" ht="29.25" customHeight="1" x14ac:dyDescent="0.2">
      <c r="A37" s="160"/>
      <c r="B37" s="461"/>
      <c r="C37" s="461"/>
      <c r="D37" s="461"/>
      <c r="E37" s="461"/>
      <c r="F37" s="461"/>
      <c r="G37" s="140"/>
      <c r="H37" s="136"/>
      <c r="I37" s="136"/>
      <c r="J37" s="136"/>
      <c r="K37" s="161"/>
      <c r="L37" s="161"/>
      <c r="M37" s="162"/>
      <c r="N37" s="162"/>
      <c r="O37" s="162"/>
      <c r="P37" s="161"/>
      <c r="Q37" s="161"/>
    </row>
    <row r="38" spans="1:17" s="3" customFormat="1" ht="29.25" customHeight="1" x14ac:dyDescent="0.2">
      <c r="A38" s="163"/>
      <c r="B38" s="461"/>
      <c r="C38" s="461"/>
      <c r="D38" s="461"/>
      <c r="E38" s="461"/>
      <c r="F38" s="461"/>
      <c r="G38" s="140"/>
      <c r="H38" s="140"/>
      <c r="I38" s="140"/>
      <c r="J38" s="136"/>
      <c r="K38" s="161"/>
      <c r="L38" s="161"/>
      <c r="M38" s="162"/>
      <c r="N38" s="162"/>
      <c r="O38" s="162"/>
      <c r="P38" s="161"/>
      <c r="Q38" s="161"/>
    </row>
    <row r="39" spans="1:17" s="3" customFormat="1" ht="29.25" customHeight="1" x14ac:dyDescent="0.2">
      <c r="A39" s="163"/>
      <c r="B39" s="461"/>
      <c r="C39" s="461"/>
      <c r="D39" s="461"/>
      <c r="E39" s="461"/>
      <c r="F39" s="461"/>
      <c r="G39" s="140"/>
      <c r="H39" s="140"/>
      <c r="I39" s="140"/>
      <c r="J39" s="136"/>
      <c r="K39" s="161"/>
      <c r="L39" s="161"/>
      <c r="M39" s="162"/>
      <c r="N39" s="162"/>
      <c r="O39" s="162"/>
      <c r="P39" s="161"/>
      <c r="Q39" s="161"/>
    </row>
    <row r="40" spans="1:17" s="3" customFormat="1" ht="29.25" customHeight="1" x14ac:dyDescent="0.2">
      <c r="A40" s="163"/>
      <c r="B40" s="461"/>
      <c r="C40" s="461"/>
      <c r="D40" s="461"/>
      <c r="E40" s="461"/>
      <c r="F40" s="461"/>
      <c r="G40" s="140"/>
      <c r="H40" s="136"/>
      <c r="I40" s="136"/>
      <c r="J40" s="136"/>
      <c r="K40" s="161"/>
      <c r="L40" s="161"/>
      <c r="M40" s="162"/>
      <c r="N40" s="162"/>
      <c r="O40" s="162"/>
      <c r="P40" s="161"/>
      <c r="Q40" s="161"/>
    </row>
    <row r="41" spans="1:17" ht="29.25" customHeight="1" x14ac:dyDescent="0.2">
      <c r="A41" s="163"/>
      <c r="B41" s="461"/>
      <c r="C41" s="461"/>
      <c r="D41" s="461"/>
      <c r="E41" s="461"/>
      <c r="F41" s="461"/>
      <c r="G41" s="140"/>
      <c r="H41" s="136"/>
      <c r="I41" s="136"/>
      <c r="J41" s="272"/>
      <c r="K41" s="137"/>
      <c r="L41" s="137"/>
      <c r="M41" s="162"/>
      <c r="N41" s="162"/>
      <c r="O41" s="162"/>
      <c r="P41" s="137"/>
      <c r="Q41" s="137"/>
    </row>
    <row r="42" spans="1:17" ht="29.25" customHeight="1" x14ac:dyDescent="0.2">
      <c r="A42" s="163"/>
      <c r="B42" s="462"/>
      <c r="C42" s="462"/>
      <c r="D42" s="462"/>
      <c r="E42" s="462"/>
      <c r="F42" s="462"/>
      <c r="G42" s="140"/>
      <c r="H42" s="136"/>
      <c r="I42" s="136"/>
      <c r="J42" s="136"/>
      <c r="K42" s="161"/>
      <c r="L42" s="161"/>
      <c r="M42" s="162"/>
      <c r="N42" s="162"/>
      <c r="O42" s="162"/>
      <c r="P42" s="161"/>
      <c r="Q42" s="161"/>
    </row>
    <row r="43" spans="1:17" ht="22.5" customHeight="1" x14ac:dyDescent="0.2">
      <c r="A43" s="175"/>
      <c r="B43" s="515"/>
      <c r="C43" s="515"/>
      <c r="D43" s="515"/>
      <c r="E43" s="515"/>
      <c r="F43" s="515"/>
      <c r="G43" s="142"/>
      <c r="H43" s="167"/>
      <c r="I43" s="167"/>
      <c r="J43" s="167"/>
      <c r="K43" s="176"/>
      <c r="L43" s="176"/>
      <c r="M43" s="167"/>
      <c r="N43" s="167"/>
      <c r="O43" s="167"/>
      <c r="P43" s="176"/>
      <c r="Q43" s="176"/>
    </row>
    <row r="44" spans="1:17" ht="41.25" customHeight="1" x14ac:dyDescent="0.2">
      <c r="A44" s="502" t="s">
        <v>8</v>
      </c>
      <c r="B44" s="467"/>
      <c r="C44" s="467"/>
      <c r="D44" s="467"/>
      <c r="E44" s="467"/>
      <c r="F44" s="467"/>
      <c r="G44" s="146" t="s">
        <v>28</v>
      </c>
      <c r="H44" s="146">
        <v>32</v>
      </c>
      <c r="I44" s="146">
        <v>32</v>
      </c>
      <c r="J44" s="146">
        <v>24</v>
      </c>
      <c r="K44" s="177">
        <v>0.75</v>
      </c>
      <c r="L44" s="177">
        <v>0.75</v>
      </c>
      <c r="M44" s="172">
        <v>46254900</v>
      </c>
      <c r="N44" s="172">
        <v>40255870.359999985</v>
      </c>
      <c r="O44" s="172">
        <v>24730812.640000012</v>
      </c>
      <c r="P44" s="177">
        <v>0.53466362785348176</v>
      </c>
      <c r="Q44" s="261">
        <v>0.6143405277003684</v>
      </c>
    </row>
    <row r="45" spans="1:17" ht="10.5" customHeight="1" x14ac:dyDescent="0.2">
      <c r="A45" s="149"/>
      <c r="B45" s="149"/>
      <c r="C45" s="149"/>
      <c r="D45" s="149"/>
      <c r="E45" s="149"/>
      <c r="F45" s="149"/>
      <c r="G45" s="149"/>
      <c r="H45" s="149"/>
      <c r="I45" s="149"/>
      <c r="J45" s="149"/>
      <c r="K45" s="149"/>
      <c r="L45" s="149"/>
      <c r="M45" s="149"/>
      <c r="N45" s="149"/>
      <c r="O45" s="149"/>
      <c r="P45" s="149"/>
      <c r="Q45" s="149"/>
    </row>
    <row r="46" spans="1:17" ht="9.75" customHeight="1" x14ac:dyDescent="0.2">
      <c r="A46" s="149"/>
      <c r="B46" s="149"/>
      <c r="C46" s="149"/>
      <c r="D46" s="149"/>
      <c r="E46" s="149"/>
      <c r="F46" s="149"/>
      <c r="G46" s="149"/>
      <c r="H46" s="149"/>
      <c r="I46" s="149"/>
      <c r="J46" s="149"/>
      <c r="K46" s="149"/>
      <c r="L46" s="149"/>
      <c r="M46" s="149"/>
      <c r="N46" s="149"/>
      <c r="O46" s="149"/>
      <c r="P46" s="149"/>
      <c r="Q46" s="149"/>
    </row>
    <row r="47" spans="1:17" ht="23.25" customHeight="1" x14ac:dyDescent="0.2">
      <c r="A47" s="149" t="s">
        <v>81</v>
      </c>
      <c r="B47" s="149"/>
      <c r="C47" s="149"/>
      <c r="D47" s="149"/>
      <c r="E47" s="149"/>
      <c r="F47" s="149"/>
      <c r="G47" s="149"/>
      <c r="H47" s="149"/>
      <c r="I47" s="149"/>
      <c r="J47" s="149"/>
      <c r="K47" s="149"/>
      <c r="L47" s="149"/>
      <c r="M47" s="149"/>
      <c r="N47" s="149"/>
      <c r="O47" s="149"/>
      <c r="P47" s="149"/>
      <c r="Q47" s="149"/>
    </row>
    <row r="48" spans="1:17" ht="23.25" x14ac:dyDescent="0.2">
      <c r="A48" s="149" t="s">
        <v>24</v>
      </c>
      <c r="B48" s="149"/>
      <c r="C48" s="149"/>
      <c r="D48" s="149"/>
      <c r="E48" s="149"/>
      <c r="F48" s="149"/>
      <c r="G48" s="149"/>
      <c r="H48" s="149"/>
      <c r="I48" s="149"/>
      <c r="J48" s="149"/>
      <c r="K48" s="149"/>
      <c r="L48" s="149"/>
      <c r="M48" s="149"/>
      <c r="N48" s="149"/>
      <c r="O48" s="149"/>
      <c r="P48" s="149"/>
      <c r="Q48" s="153"/>
    </row>
    <row r="49" spans="1:26" ht="23.25" x14ac:dyDescent="0.2">
      <c r="A49" s="3" t="s">
        <v>283</v>
      </c>
      <c r="B49" s="149"/>
      <c r="C49" s="149"/>
      <c r="D49" s="149"/>
      <c r="E49" s="149"/>
      <c r="F49" s="149"/>
      <c r="G49" s="149"/>
      <c r="H49" s="149"/>
      <c r="I49" s="149"/>
      <c r="J49" s="149"/>
      <c r="K49" s="149"/>
      <c r="L49" s="149"/>
      <c r="M49" s="149"/>
      <c r="N49" s="149"/>
      <c r="O49" s="149"/>
      <c r="P49" s="149"/>
      <c r="Q49" s="149"/>
    </row>
    <row r="50" spans="1:26" ht="23.25" x14ac:dyDescent="0.2">
      <c r="A50" s="3"/>
      <c r="B50" s="3"/>
      <c r="C50" s="149"/>
      <c r="D50" s="149"/>
      <c r="E50" s="149"/>
      <c r="F50" s="149"/>
      <c r="G50" s="149"/>
      <c r="H50" s="149"/>
      <c r="I50" s="149"/>
      <c r="J50" s="149"/>
      <c r="K50" s="149"/>
      <c r="L50" s="149"/>
      <c r="M50" s="149"/>
      <c r="N50" s="149"/>
      <c r="O50" s="149"/>
      <c r="P50" s="149"/>
      <c r="Q50" s="149"/>
    </row>
    <row r="51" spans="1:26" ht="23.25" x14ac:dyDescent="0.35">
      <c r="A51" s="38"/>
      <c r="B51" s="15"/>
      <c r="C51" s="15"/>
    </row>
    <row r="52" spans="1:26" ht="27.75" x14ac:dyDescent="0.35">
      <c r="A52" s="149"/>
      <c r="B52" s="15"/>
      <c r="C52" s="395"/>
      <c r="D52" s="9"/>
      <c r="E52" s="9"/>
      <c r="F52" s="9"/>
      <c r="G52" s="9"/>
      <c r="H52" s="9"/>
    </row>
    <row r="53" spans="1:26" ht="27.75" x14ac:dyDescent="0.35">
      <c r="A53" s="3"/>
      <c r="B53" s="15"/>
      <c r="C53" s="395"/>
      <c r="D53" s="9"/>
      <c r="E53" s="9"/>
      <c r="F53" s="9"/>
      <c r="G53" s="9"/>
      <c r="H53" s="9"/>
      <c r="X53" s="296"/>
      <c r="Y53" s="296"/>
      <c r="Z53" s="296"/>
    </row>
    <row r="54" spans="1:26" ht="27.75" x14ac:dyDescent="0.35">
      <c r="A54" s="3"/>
      <c r="B54" s="14"/>
      <c r="C54" s="59"/>
      <c r="D54" s="9"/>
      <c r="E54" s="9"/>
      <c r="F54" s="9"/>
      <c r="G54" s="9"/>
      <c r="H54" s="9"/>
      <c r="X54" s="296"/>
      <c r="Y54" s="296"/>
      <c r="Z54" s="296"/>
    </row>
    <row r="55" spans="1:26" ht="27.75" x14ac:dyDescent="0.35">
      <c r="A55" s="40"/>
      <c r="B55" s="14"/>
      <c r="C55" s="59"/>
      <c r="D55" s="9"/>
      <c r="E55" s="9"/>
      <c r="F55" s="9"/>
      <c r="G55" s="9"/>
      <c r="H55" s="9"/>
      <c r="X55" s="296"/>
      <c r="Y55" s="296"/>
      <c r="Z55" s="296"/>
    </row>
    <row r="56" spans="1:26" ht="25.5" x14ac:dyDescent="0.35">
      <c r="A56" s="40"/>
      <c r="B56" s="14"/>
      <c r="C56" s="14"/>
      <c r="X56" s="296"/>
      <c r="Y56" s="296"/>
      <c r="Z56" s="296"/>
    </row>
    <row r="57" spans="1:26" ht="25.5" x14ac:dyDescent="0.35">
      <c r="A57" s="40"/>
      <c r="B57" s="14"/>
      <c r="C57" s="14"/>
      <c r="X57" s="296"/>
      <c r="Y57" s="296"/>
      <c r="Z57" s="296"/>
    </row>
    <row r="58" spans="1:26" ht="25.5" x14ac:dyDescent="0.2">
      <c r="A58" s="40"/>
      <c r="B58" s="3"/>
      <c r="C58" s="3"/>
      <c r="X58" s="296"/>
      <c r="Y58" s="296"/>
      <c r="Z58" s="296"/>
    </row>
    <row r="59" spans="1:26" ht="25.5" x14ac:dyDescent="0.2">
      <c r="A59" s="40"/>
      <c r="B59" s="3"/>
      <c r="C59" s="3"/>
      <c r="X59" s="296"/>
      <c r="Y59" s="296"/>
      <c r="Z59" s="296"/>
    </row>
    <row r="60" spans="1:26" ht="25.5" x14ac:dyDescent="0.2">
      <c r="A60" s="40"/>
      <c r="B60" s="3"/>
      <c r="C60" s="3"/>
      <c r="X60" s="296"/>
      <c r="Y60" s="296"/>
      <c r="Z60" s="296"/>
    </row>
    <row r="61" spans="1:26" ht="25.5" x14ac:dyDescent="0.2">
      <c r="A61" s="40"/>
      <c r="B61" s="3"/>
      <c r="C61" s="3"/>
      <c r="X61" s="296"/>
      <c r="Y61" s="296"/>
      <c r="Z61" s="296"/>
    </row>
    <row r="62" spans="1:26" ht="25.5" x14ac:dyDescent="0.2">
      <c r="A62" s="40"/>
      <c r="B62" s="3"/>
      <c r="C62" s="3"/>
      <c r="X62" s="296"/>
      <c r="Y62" s="296"/>
      <c r="Z62" s="296"/>
    </row>
    <row r="63" spans="1:26" ht="25.5" x14ac:dyDescent="0.2">
      <c r="B63" s="3"/>
      <c r="C63" s="3"/>
      <c r="X63" s="296"/>
      <c r="Y63" s="296"/>
      <c r="Z63" s="296"/>
    </row>
    <row r="64" spans="1:26" ht="25.5" x14ac:dyDescent="0.2">
      <c r="X64" s="296"/>
      <c r="Y64" s="296"/>
      <c r="Z64" s="296"/>
    </row>
    <row r="65" spans="1:26" ht="25.5" x14ac:dyDescent="0.2">
      <c r="X65" s="296"/>
      <c r="Y65" s="296"/>
      <c r="Z65" s="296"/>
    </row>
    <row r="66" spans="1:26" ht="25.5" x14ac:dyDescent="0.2">
      <c r="X66" s="296"/>
      <c r="Y66" s="296"/>
      <c r="Z66" s="296"/>
    </row>
    <row r="67" spans="1:26" ht="25.5" x14ac:dyDescent="0.35">
      <c r="B67" s="14"/>
      <c r="C67" s="14"/>
      <c r="X67" s="296"/>
      <c r="Y67" s="296"/>
      <c r="Z67" s="296"/>
    </row>
    <row r="68" spans="1:26" ht="25.5" x14ac:dyDescent="0.35">
      <c r="B68" s="14"/>
      <c r="C68" s="14"/>
      <c r="X68" s="296"/>
      <c r="Y68" s="296"/>
      <c r="Z68" s="296"/>
    </row>
    <row r="69" spans="1:26" ht="25.5" x14ac:dyDescent="0.35">
      <c r="A69" s="14"/>
      <c r="B69" s="14"/>
      <c r="C69" s="245"/>
      <c r="X69" s="296"/>
      <c r="Y69" s="296"/>
      <c r="Z69" s="296"/>
    </row>
    <row r="70" spans="1:26" ht="23.25" x14ac:dyDescent="0.35">
      <c r="A70" s="14"/>
      <c r="B70" s="14"/>
      <c r="C70" s="245"/>
    </row>
    <row r="71" spans="1:26" ht="23.25" x14ac:dyDescent="0.35">
      <c r="A71" s="14"/>
      <c r="B71" s="14"/>
      <c r="C71" s="245"/>
    </row>
    <row r="72" spans="1:26" ht="23.25" x14ac:dyDescent="0.35">
      <c r="A72" s="14"/>
      <c r="B72" s="14"/>
      <c r="C72" s="245"/>
    </row>
    <row r="73" spans="1:26" ht="23.25" x14ac:dyDescent="0.35">
      <c r="A73" s="14"/>
      <c r="B73" s="14"/>
      <c r="C73" s="245"/>
    </row>
    <row r="74" spans="1:26" ht="23.25" x14ac:dyDescent="0.35">
      <c r="A74" s="14"/>
      <c r="B74" s="14"/>
      <c r="C74" s="14"/>
    </row>
    <row r="75" spans="1:26" ht="23.25" x14ac:dyDescent="0.35">
      <c r="A75" s="14"/>
      <c r="B75" s="14"/>
      <c r="C75" s="14"/>
    </row>
    <row r="76" spans="1:26" ht="23.25" x14ac:dyDescent="0.35">
      <c r="A76" s="14"/>
      <c r="B76" s="14"/>
      <c r="C76" s="245"/>
    </row>
    <row r="77" spans="1:26" ht="23.25" x14ac:dyDescent="0.35">
      <c r="B77" s="14"/>
      <c r="C77" s="245"/>
    </row>
    <row r="78" spans="1:26" ht="23.25" x14ac:dyDescent="0.35">
      <c r="B78" s="14"/>
      <c r="C78" s="14"/>
    </row>
    <row r="79" spans="1:26" ht="23.25" x14ac:dyDescent="0.35">
      <c r="B79" s="14"/>
      <c r="C79" s="245"/>
    </row>
    <row r="86" spans="1:1" ht="20.25" x14ac:dyDescent="0.3">
      <c r="A86" s="20"/>
    </row>
    <row r="87" spans="1:1" ht="20.25" x14ac:dyDescent="0.3">
      <c r="A87" s="20"/>
    </row>
    <row r="88" spans="1:1" ht="20.25" x14ac:dyDescent="0.3">
      <c r="A88" s="20"/>
    </row>
    <row r="89" spans="1:1" ht="20.25" x14ac:dyDescent="0.3">
      <c r="A89" s="20"/>
    </row>
    <row r="90" spans="1:1" ht="20.25" x14ac:dyDescent="0.3">
      <c r="A90" s="20"/>
    </row>
    <row r="91" spans="1:1" ht="20.25" x14ac:dyDescent="0.3">
      <c r="A91" s="20"/>
    </row>
    <row r="92" spans="1:1" ht="20.25" x14ac:dyDescent="0.3">
      <c r="A92" s="20"/>
    </row>
    <row r="93" spans="1:1" ht="20.25" x14ac:dyDescent="0.3">
      <c r="A93" s="20"/>
    </row>
    <row r="94" spans="1:1" ht="20.25" x14ac:dyDescent="0.3">
      <c r="A94" s="20"/>
    </row>
  </sheetData>
  <mergeCells count="53">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 ref="A13:B13"/>
    <mergeCell ref="C13:N13"/>
    <mergeCell ref="A16:H16"/>
    <mergeCell ref="B25:F25"/>
    <mergeCell ref="A19:A21"/>
    <mergeCell ref="B19:F19"/>
    <mergeCell ref="G19:L19"/>
    <mergeCell ref="M19:Q19"/>
    <mergeCell ref="B20:F20"/>
    <mergeCell ref="G20:G21"/>
    <mergeCell ref="H20:I20"/>
    <mergeCell ref="J20:J21"/>
    <mergeCell ref="K20:L20"/>
    <mergeCell ref="M20:O20"/>
    <mergeCell ref="P20:Q20"/>
    <mergeCell ref="B21:F21"/>
    <mergeCell ref="B22:F22"/>
    <mergeCell ref="B23:F23"/>
    <mergeCell ref="B24:F24"/>
    <mergeCell ref="B37:F37"/>
    <mergeCell ref="B26:F26"/>
    <mergeCell ref="B27:F27"/>
    <mergeCell ref="B28:F28"/>
    <mergeCell ref="B29:F29"/>
    <mergeCell ref="B30:F30"/>
    <mergeCell ref="B31:F31"/>
    <mergeCell ref="B32:F32"/>
    <mergeCell ref="B33:F33"/>
    <mergeCell ref="B34:F34"/>
    <mergeCell ref="B35:F35"/>
    <mergeCell ref="B36:F36"/>
    <mergeCell ref="A44:F44"/>
    <mergeCell ref="B38:F38"/>
    <mergeCell ref="B39:F39"/>
    <mergeCell ref="B40:F40"/>
    <mergeCell ref="B41:F41"/>
    <mergeCell ref="B42:F42"/>
    <mergeCell ref="B43:F43"/>
  </mergeCells>
  <printOptions horizontalCentered="1"/>
  <pageMargins left="0.9055118110236221" right="0.70866141732283472" top="0.74803149606299213" bottom="0.74803149606299213" header="0.31496062992125984" footer="0.31496062992125984"/>
  <pageSetup scale="31" orientation="landscape" r:id="rId1"/>
  <headerFooter alignWithMargins="0">
    <oddFooter>&amp;C&amp;"Gotham Book,Normal"&amp;18Principio Rector 3  &amp;P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7030A0"/>
    <pageSetUpPr fitToPage="1"/>
  </sheetPr>
  <dimension ref="A1:AC60"/>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0.710937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28.140625" style="2" customWidth="1"/>
    <col min="14" max="14" width="27.42578125" style="2" customWidth="1"/>
    <col min="15" max="15" width="25.5703125" style="2" customWidth="1"/>
    <col min="16" max="17" width="24.140625" style="2" customWidth="1"/>
    <col min="18" max="19" width="11.42578125" style="2"/>
    <col min="20" max="20" width="23" style="2" bestFit="1" customWidth="1"/>
    <col min="21" max="21" width="22" style="2" bestFit="1" customWidth="1"/>
    <col min="22" max="22" width="20.5703125" style="2" bestFit="1" customWidth="1"/>
    <col min="23"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10" t="s">
        <v>45</v>
      </c>
      <c r="D7" s="410"/>
      <c r="E7" s="410"/>
      <c r="F7" s="410"/>
      <c r="G7" s="410"/>
      <c r="H7" s="410"/>
      <c r="I7" s="410"/>
      <c r="J7" s="410"/>
      <c r="K7" s="410"/>
      <c r="L7" s="410"/>
      <c r="M7" s="410"/>
      <c r="N7" s="410"/>
      <c r="O7" s="100"/>
      <c r="P7" s="102"/>
      <c r="Q7" s="100"/>
    </row>
    <row r="8" spans="1:17" s="3" customFormat="1" ht="5.25" customHeight="1" x14ac:dyDescent="0.2">
      <c r="A8" s="103"/>
      <c r="B8" s="324"/>
      <c r="C8" s="103"/>
      <c r="D8" s="103"/>
      <c r="E8" s="103"/>
      <c r="F8" s="103"/>
      <c r="G8" s="103"/>
      <c r="H8" s="103"/>
      <c r="I8" s="103"/>
      <c r="J8" s="103"/>
      <c r="K8" s="103"/>
      <c r="L8" s="103"/>
      <c r="M8" s="103"/>
      <c r="N8" s="103"/>
      <c r="O8" s="100"/>
      <c r="P8" s="102"/>
      <c r="Q8" s="100"/>
    </row>
    <row r="9" spans="1:17" s="4" customFormat="1" ht="55.5" customHeight="1" x14ac:dyDescent="0.2">
      <c r="A9" s="403" t="s">
        <v>53</v>
      </c>
      <c r="B9" s="411"/>
      <c r="C9" s="403" t="s">
        <v>1</v>
      </c>
      <c r="D9" s="403"/>
      <c r="E9" s="403"/>
      <c r="F9" s="403"/>
      <c r="G9" s="403"/>
      <c r="H9" s="403"/>
      <c r="I9" s="403"/>
      <c r="J9" s="403"/>
      <c r="K9" s="403"/>
      <c r="L9" s="403"/>
      <c r="M9" s="403"/>
      <c r="N9" s="403"/>
      <c r="O9" s="105"/>
      <c r="P9" s="117"/>
      <c r="Q9" s="105"/>
    </row>
    <row r="10" spans="1:17" s="4" customFormat="1" ht="45" customHeight="1" x14ac:dyDescent="0.2">
      <c r="A10" s="408">
        <v>4</v>
      </c>
      <c r="B10" s="408"/>
      <c r="C10" s="410" t="s">
        <v>49</v>
      </c>
      <c r="D10" s="410"/>
      <c r="E10" s="410"/>
      <c r="F10" s="410"/>
      <c r="G10" s="410"/>
      <c r="H10" s="410"/>
      <c r="I10" s="410"/>
      <c r="J10" s="410"/>
      <c r="K10" s="410"/>
      <c r="L10" s="410"/>
      <c r="M10" s="410"/>
      <c r="N10" s="410"/>
      <c r="O10" s="105"/>
      <c r="P10" s="117"/>
      <c r="Q10" s="105"/>
    </row>
    <row r="11" spans="1:17" s="3" customFormat="1" ht="5.25" customHeight="1" x14ac:dyDescent="0.2">
      <c r="A11" s="100"/>
      <c r="B11" s="100"/>
      <c r="C11" s="100"/>
      <c r="D11" s="100"/>
      <c r="E11" s="100"/>
      <c r="F11" s="100"/>
      <c r="G11" s="100"/>
      <c r="H11" s="100"/>
      <c r="I11" s="100"/>
      <c r="J11" s="100"/>
      <c r="K11" s="100"/>
      <c r="L11" s="100"/>
      <c r="M11" s="100"/>
      <c r="N11" s="100"/>
      <c r="O11" s="100"/>
      <c r="P11" s="102"/>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2"/>
      <c r="Q12" s="100"/>
    </row>
    <row r="13" spans="1:17" s="3" customFormat="1" ht="45" customHeight="1" x14ac:dyDescent="0.2">
      <c r="A13" s="408" t="s">
        <v>84</v>
      </c>
      <c r="B13" s="408"/>
      <c r="C13" s="410"/>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29"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29" s="3" customFormat="1" ht="12" customHeight="1" x14ac:dyDescent="0.2">
      <c r="A18" s="100"/>
      <c r="B18" s="100"/>
      <c r="C18" s="100"/>
      <c r="D18" s="100"/>
      <c r="E18" s="100"/>
      <c r="F18" s="100"/>
      <c r="G18" s="100"/>
      <c r="H18" s="100"/>
      <c r="I18" s="100"/>
      <c r="J18" s="100"/>
      <c r="K18" s="100"/>
      <c r="L18" s="100"/>
      <c r="M18" s="100"/>
      <c r="N18" s="100"/>
      <c r="O18" s="100"/>
      <c r="P18" s="100"/>
      <c r="Q18" s="100"/>
    </row>
    <row r="19" spans="1:29" s="3" customFormat="1" ht="30" customHeight="1" x14ac:dyDescent="0.2">
      <c r="A19" s="500" t="s">
        <v>25</v>
      </c>
      <c r="B19" s="417"/>
      <c r="C19" s="417"/>
      <c r="D19" s="417"/>
      <c r="E19" s="417"/>
      <c r="F19" s="417"/>
      <c r="G19" s="424" t="s">
        <v>5</v>
      </c>
      <c r="H19" s="425"/>
      <c r="I19" s="425"/>
      <c r="J19" s="425"/>
      <c r="K19" s="425"/>
      <c r="L19" s="426"/>
      <c r="M19" s="417" t="s">
        <v>17</v>
      </c>
      <c r="N19" s="417"/>
      <c r="O19" s="417"/>
      <c r="P19" s="417"/>
      <c r="Q19" s="420"/>
    </row>
    <row r="20" spans="1:29" s="3" customFormat="1" ht="44.25" customHeight="1" x14ac:dyDescent="0.2">
      <c r="A20" s="500"/>
      <c r="B20" s="417"/>
      <c r="C20" s="417"/>
      <c r="D20" s="417"/>
      <c r="E20" s="417"/>
      <c r="F20" s="417"/>
      <c r="G20" s="421" t="s">
        <v>6</v>
      </c>
      <c r="H20" s="427" t="s">
        <v>127</v>
      </c>
      <c r="I20" s="428"/>
      <c r="J20" s="417" t="s">
        <v>7</v>
      </c>
      <c r="K20" s="429" t="s">
        <v>9</v>
      </c>
      <c r="L20" s="430"/>
      <c r="M20" s="417" t="s">
        <v>128</v>
      </c>
      <c r="N20" s="417"/>
      <c r="O20" s="417"/>
      <c r="P20" s="417" t="s">
        <v>30</v>
      </c>
      <c r="Q20" s="420"/>
    </row>
    <row r="21" spans="1:29" s="3" customFormat="1" ht="87" customHeight="1" x14ac:dyDescent="0.2">
      <c r="A21" s="501"/>
      <c r="B21" s="419"/>
      <c r="C21" s="419"/>
      <c r="D21" s="419"/>
      <c r="E21" s="419"/>
      <c r="F21" s="419"/>
      <c r="G21" s="422"/>
      <c r="H21" s="128" t="s">
        <v>12</v>
      </c>
      <c r="I21" s="131" t="s">
        <v>13</v>
      </c>
      <c r="J21" s="423"/>
      <c r="K21" s="129" t="s">
        <v>21</v>
      </c>
      <c r="L21" s="130" t="s">
        <v>22</v>
      </c>
      <c r="M21" s="258" t="s">
        <v>14</v>
      </c>
      <c r="N21" s="256" t="s">
        <v>15</v>
      </c>
      <c r="O21" s="256" t="s">
        <v>16</v>
      </c>
      <c r="P21" s="259" t="s">
        <v>129</v>
      </c>
      <c r="Q21" s="260" t="s">
        <v>130</v>
      </c>
      <c r="U21" s="27"/>
      <c r="V21" s="28"/>
      <c r="W21" s="28"/>
      <c r="X21" s="29"/>
      <c r="Y21" s="24"/>
      <c r="Z21" s="26"/>
      <c r="AA21" s="25"/>
      <c r="AB21" s="25"/>
      <c r="AC21" s="25"/>
    </row>
    <row r="22" spans="1:29" s="3" customFormat="1" ht="29.25" customHeight="1" x14ac:dyDescent="0.2">
      <c r="A22" s="517"/>
      <c r="B22" s="517"/>
      <c r="C22" s="517"/>
      <c r="D22" s="517"/>
      <c r="E22" s="517"/>
      <c r="F22" s="517"/>
      <c r="G22" s="118"/>
      <c r="H22" s="118"/>
      <c r="I22" s="118"/>
      <c r="J22" s="118"/>
      <c r="K22" s="109"/>
      <c r="L22" s="109"/>
      <c r="M22" s="119"/>
      <c r="N22" s="119"/>
      <c r="O22" s="119"/>
      <c r="P22" s="109"/>
      <c r="Q22" s="109"/>
      <c r="U22" s="27"/>
      <c r="V22" s="28"/>
      <c r="W22" s="28"/>
      <c r="X22" s="29"/>
      <c r="Y22" s="24"/>
      <c r="Z22" s="26"/>
      <c r="AA22" s="25"/>
      <c r="AB22" s="25"/>
      <c r="AC22" s="25"/>
    </row>
    <row r="23" spans="1:29" s="3" customFormat="1" ht="29.25" customHeight="1" x14ac:dyDescent="0.2">
      <c r="A23" s="401"/>
      <c r="B23" s="401"/>
      <c r="C23" s="401"/>
      <c r="D23" s="401"/>
      <c r="E23" s="401"/>
      <c r="F23" s="401"/>
      <c r="G23" s="140"/>
      <c r="H23" s="140"/>
      <c r="I23" s="140"/>
      <c r="J23" s="140"/>
      <c r="K23" s="137"/>
      <c r="L23" s="137"/>
      <c r="M23" s="169"/>
      <c r="N23" s="169"/>
      <c r="O23" s="169"/>
      <c r="P23" s="137"/>
      <c r="Q23" s="137"/>
      <c r="U23" s="27"/>
      <c r="V23" s="28"/>
      <c r="W23" s="28"/>
      <c r="X23" s="29"/>
      <c r="Y23" s="24"/>
      <c r="Z23" s="26"/>
      <c r="AA23" s="25"/>
      <c r="AB23" s="25"/>
      <c r="AC23" s="25"/>
    </row>
    <row r="24" spans="1:29" s="3" customFormat="1" ht="29.25" customHeight="1" x14ac:dyDescent="0.2">
      <c r="A24" s="401"/>
      <c r="B24" s="401"/>
      <c r="C24" s="401"/>
      <c r="D24" s="401"/>
      <c r="E24" s="401"/>
      <c r="F24" s="401"/>
      <c r="G24" s="140"/>
      <c r="H24" s="140"/>
      <c r="I24" s="140"/>
      <c r="J24" s="140"/>
      <c r="K24" s="137"/>
      <c r="L24" s="137"/>
      <c r="M24" s="169"/>
      <c r="N24" s="169"/>
      <c r="O24" s="169"/>
      <c r="P24" s="137"/>
      <c r="Q24" s="137"/>
      <c r="U24" s="27"/>
      <c r="V24" s="28"/>
      <c r="W24" s="28"/>
      <c r="X24" s="29"/>
      <c r="Y24" s="24"/>
      <c r="Z24" s="26"/>
      <c r="AA24" s="25"/>
      <c r="AB24" s="25"/>
      <c r="AC24" s="25"/>
    </row>
    <row r="25" spans="1:29" s="3" customFormat="1" ht="29.25" customHeight="1" x14ac:dyDescent="0.2">
      <c r="A25" s="470"/>
      <c r="B25" s="471"/>
      <c r="C25" s="471"/>
      <c r="D25" s="471"/>
      <c r="E25" s="471"/>
      <c r="F25" s="472"/>
      <c r="G25" s="140"/>
      <c r="H25" s="140"/>
      <c r="I25" s="140"/>
      <c r="J25" s="140"/>
      <c r="K25" s="137"/>
      <c r="L25" s="137"/>
      <c r="M25" s="162"/>
      <c r="N25" s="162"/>
      <c r="O25" s="162"/>
      <c r="P25" s="137"/>
      <c r="Q25" s="137"/>
    </row>
    <row r="26" spans="1:29" s="3" customFormat="1" ht="29.25" customHeight="1" x14ac:dyDescent="0.2">
      <c r="A26" s="524"/>
      <c r="B26" s="520"/>
      <c r="C26" s="520"/>
      <c r="D26" s="520"/>
      <c r="E26" s="520"/>
      <c r="F26" s="525"/>
      <c r="G26" s="140"/>
      <c r="H26" s="140"/>
      <c r="I26" s="140"/>
      <c r="J26" s="140"/>
      <c r="K26" s="137"/>
      <c r="L26" s="137"/>
      <c r="M26" s="169"/>
      <c r="N26" s="169"/>
      <c r="O26" s="169"/>
      <c r="P26" s="137"/>
      <c r="Q26" s="137"/>
      <c r="T26" s="5"/>
      <c r="U26" s="5"/>
      <c r="V26" s="5"/>
    </row>
    <row r="27" spans="1:29" s="3" customFormat="1" ht="29.25" customHeight="1" x14ac:dyDescent="0.35">
      <c r="A27" s="479"/>
      <c r="B27" s="479"/>
      <c r="C27" s="479"/>
      <c r="D27" s="479"/>
      <c r="E27" s="479"/>
      <c r="F27" s="479"/>
      <c r="G27" s="140"/>
      <c r="H27" s="140"/>
      <c r="I27" s="140"/>
      <c r="J27" s="140"/>
      <c r="K27" s="137"/>
      <c r="L27" s="137"/>
      <c r="M27" s="138"/>
      <c r="N27" s="138"/>
      <c r="O27" s="138"/>
      <c r="P27" s="137"/>
      <c r="Q27" s="137"/>
      <c r="R27" s="12"/>
    </row>
    <row r="28" spans="1:29" s="3" customFormat="1" ht="29.25" customHeight="1" x14ac:dyDescent="0.2">
      <c r="A28" s="479"/>
      <c r="B28" s="479"/>
      <c r="C28" s="479"/>
      <c r="D28" s="479"/>
      <c r="E28" s="479"/>
      <c r="F28" s="479"/>
      <c r="G28" s="140"/>
      <c r="H28" s="140"/>
      <c r="I28" s="140"/>
      <c r="J28" s="140"/>
      <c r="K28" s="137"/>
      <c r="L28" s="137"/>
      <c r="M28" s="138"/>
      <c r="N28" s="138"/>
      <c r="O28" s="138"/>
      <c r="P28" s="137"/>
      <c r="Q28" s="137"/>
    </row>
    <row r="29" spans="1:29" s="3" customFormat="1" ht="29.25" customHeight="1" x14ac:dyDescent="0.35">
      <c r="A29" s="524"/>
      <c r="B29" s="520"/>
      <c r="C29" s="520"/>
      <c r="D29" s="520"/>
      <c r="E29" s="520"/>
      <c r="F29" s="525"/>
      <c r="G29" s="140"/>
      <c r="H29" s="140"/>
      <c r="I29" s="140"/>
      <c r="J29" s="140"/>
      <c r="K29" s="137"/>
      <c r="L29" s="137"/>
      <c r="M29" s="184"/>
      <c r="N29" s="184"/>
      <c r="O29" s="184"/>
      <c r="P29" s="137"/>
      <c r="Q29" s="137"/>
      <c r="R29" s="12"/>
      <c r="S29" s="2"/>
      <c r="T29" s="2"/>
      <c r="U29" s="2"/>
      <c r="V29" s="2"/>
      <c r="W29" s="2"/>
      <c r="X29" s="2"/>
      <c r="Y29" s="2"/>
      <c r="Z29" s="2"/>
      <c r="AA29" s="2"/>
      <c r="AB29" s="2"/>
      <c r="AC29" s="2"/>
    </row>
    <row r="30" spans="1:29" s="3" customFormat="1" ht="75.75" customHeight="1" x14ac:dyDescent="0.2">
      <c r="A30" s="479" t="s">
        <v>70</v>
      </c>
      <c r="B30" s="479"/>
      <c r="C30" s="479"/>
      <c r="D30" s="479"/>
      <c r="E30" s="479"/>
      <c r="F30" s="479"/>
      <c r="G30" s="140" t="s">
        <v>28</v>
      </c>
      <c r="H30" s="140">
        <v>385</v>
      </c>
      <c r="I30" s="140">
        <v>385</v>
      </c>
      <c r="J30" s="140">
        <v>239</v>
      </c>
      <c r="K30" s="137">
        <v>0.62077922077922076</v>
      </c>
      <c r="L30" s="137">
        <v>0.62077922077922076</v>
      </c>
      <c r="M30" s="141">
        <v>73100460</v>
      </c>
      <c r="N30" s="141">
        <v>71933956.799999997</v>
      </c>
      <c r="O30" s="141">
        <v>48648755.369999997</v>
      </c>
      <c r="P30" s="137">
        <v>0.66550546152513945</v>
      </c>
      <c r="Q30" s="137">
        <v>0.67629750307298542</v>
      </c>
      <c r="S30" s="2"/>
      <c r="T30" s="2"/>
      <c r="U30" s="2"/>
      <c r="V30" s="2"/>
      <c r="W30" s="2"/>
      <c r="X30" s="2"/>
      <c r="Y30" s="2"/>
      <c r="Z30" s="2"/>
      <c r="AA30" s="2"/>
      <c r="AB30" s="2"/>
      <c r="AC30" s="2"/>
    </row>
    <row r="31" spans="1:29" s="3" customFormat="1" ht="42" customHeight="1" x14ac:dyDescent="0.35">
      <c r="A31" s="479"/>
      <c r="B31" s="479"/>
      <c r="C31" s="479"/>
      <c r="D31" s="479"/>
      <c r="E31" s="479"/>
      <c r="F31" s="479"/>
      <c r="G31" s="140"/>
      <c r="H31" s="140"/>
      <c r="I31" s="140"/>
      <c r="J31" s="140"/>
      <c r="K31" s="137"/>
      <c r="L31" s="137"/>
      <c r="M31" s="184"/>
      <c r="N31" s="184"/>
      <c r="O31" s="184"/>
      <c r="P31" s="137"/>
      <c r="Q31" s="137"/>
      <c r="S31" s="12"/>
      <c r="T31" s="2"/>
      <c r="U31" s="2"/>
      <c r="V31" s="2"/>
      <c r="W31" s="2"/>
      <c r="X31" s="2"/>
      <c r="Y31" s="2"/>
      <c r="Z31" s="2"/>
      <c r="AA31" s="2"/>
      <c r="AB31" s="2"/>
      <c r="AC31" s="2"/>
    </row>
    <row r="32" spans="1:29" s="3" customFormat="1" ht="50.25" customHeight="1" x14ac:dyDescent="0.35">
      <c r="A32" s="523"/>
      <c r="B32" s="523"/>
      <c r="C32" s="523"/>
      <c r="D32" s="523"/>
      <c r="E32" s="523"/>
      <c r="F32" s="523"/>
      <c r="G32" s="140"/>
      <c r="H32" s="140"/>
      <c r="I32" s="140"/>
      <c r="J32" s="140"/>
      <c r="K32" s="137"/>
      <c r="L32" s="137"/>
      <c r="M32" s="184"/>
      <c r="N32" s="184"/>
      <c r="O32" s="184"/>
      <c r="P32" s="137"/>
      <c r="Q32" s="137"/>
      <c r="R32" s="12"/>
      <c r="S32" s="12"/>
      <c r="T32" s="2"/>
      <c r="U32" s="2"/>
      <c r="V32" s="2"/>
      <c r="W32" s="2"/>
      <c r="X32" s="2"/>
      <c r="Y32" s="2"/>
      <c r="Z32" s="2"/>
      <c r="AA32" s="2"/>
      <c r="AB32" s="2"/>
      <c r="AC32" s="2"/>
    </row>
    <row r="33" spans="1:29" s="3" customFormat="1" ht="55.5" customHeight="1" x14ac:dyDescent="0.35">
      <c r="A33" s="523"/>
      <c r="B33" s="523"/>
      <c r="C33" s="523"/>
      <c r="D33" s="523"/>
      <c r="E33" s="523"/>
      <c r="F33" s="523"/>
      <c r="G33" s="140"/>
      <c r="H33" s="140"/>
      <c r="I33" s="140"/>
      <c r="J33" s="140"/>
      <c r="K33" s="137"/>
      <c r="L33" s="137"/>
      <c r="M33" s="141"/>
      <c r="N33" s="141"/>
      <c r="O33" s="141"/>
      <c r="P33" s="137"/>
      <c r="Q33" s="137"/>
      <c r="S33" s="12"/>
      <c r="T33" s="2"/>
      <c r="U33" s="2"/>
      <c r="V33" s="2"/>
      <c r="W33" s="2"/>
      <c r="X33" s="2"/>
      <c r="Y33" s="2"/>
      <c r="Z33" s="2"/>
      <c r="AA33" s="2"/>
      <c r="AB33" s="2"/>
      <c r="AC33" s="2"/>
    </row>
    <row r="34" spans="1:29" s="3" customFormat="1" ht="76.5" customHeight="1" x14ac:dyDescent="0.35">
      <c r="A34" s="479" t="s">
        <v>71</v>
      </c>
      <c r="B34" s="479"/>
      <c r="C34" s="479"/>
      <c r="D34" s="479"/>
      <c r="E34" s="479"/>
      <c r="F34" s="479"/>
      <c r="G34" s="140" t="s">
        <v>28</v>
      </c>
      <c r="H34" s="140">
        <v>555</v>
      </c>
      <c r="I34" s="140">
        <v>555</v>
      </c>
      <c r="J34" s="140">
        <v>384</v>
      </c>
      <c r="K34" s="137">
        <v>0.69189189189189193</v>
      </c>
      <c r="L34" s="137">
        <v>0.69189189189189193</v>
      </c>
      <c r="M34" s="138">
        <v>15161119</v>
      </c>
      <c r="N34" s="138">
        <v>11250568.08</v>
      </c>
      <c r="O34" s="138">
        <v>7515589.2799999993</v>
      </c>
      <c r="P34" s="137">
        <v>0.49571468174611644</v>
      </c>
      <c r="Q34" s="137">
        <v>0.66801864817478618</v>
      </c>
      <c r="S34" s="12"/>
      <c r="T34" s="2"/>
      <c r="U34" s="2"/>
      <c r="V34" s="2"/>
      <c r="W34" s="2"/>
      <c r="X34" s="2"/>
      <c r="Y34" s="2"/>
      <c r="Z34" s="2"/>
      <c r="AA34" s="2"/>
      <c r="AB34" s="2"/>
      <c r="AC34" s="2"/>
    </row>
    <row r="35" spans="1:29" s="3" customFormat="1" ht="42" customHeight="1" x14ac:dyDescent="0.2">
      <c r="A35" s="521"/>
      <c r="B35" s="469"/>
      <c r="C35" s="469"/>
      <c r="D35" s="469"/>
      <c r="E35" s="469"/>
      <c r="F35" s="522"/>
      <c r="G35" s="140"/>
      <c r="H35" s="140"/>
      <c r="I35" s="140"/>
      <c r="J35" s="140"/>
      <c r="K35" s="137"/>
      <c r="L35" s="137"/>
      <c r="M35" s="184"/>
      <c r="N35" s="184"/>
      <c r="O35" s="184"/>
      <c r="P35" s="137"/>
      <c r="Q35" s="137"/>
      <c r="S35" s="2"/>
      <c r="T35" s="2"/>
      <c r="U35" s="2"/>
      <c r="V35" s="2"/>
      <c r="W35" s="2"/>
      <c r="X35" s="2"/>
      <c r="Y35" s="2"/>
      <c r="Z35" s="2"/>
      <c r="AA35" s="2"/>
      <c r="AB35" s="2"/>
      <c r="AC35" s="2"/>
    </row>
    <row r="36" spans="1:29" s="3" customFormat="1" ht="42" customHeight="1" x14ac:dyDescent="0.2">
      <c r="A36" s="523"/>
      <c r="B36" s="523"/>
      <c r="C36" s="523"/>
      <c r="D36" s="523"/>
      <c r="E36" s="523"/>
      <c r="F36" s="523"/>
      <c r="G36" s="140"/>
      <c r="H36" s="140"/>
      <c r="I36" s="140"/>
      <c r="J36" s="140"/>
      <c r="K36" s="137"/>
      <c r="L36" s="137"/>
      <c r="M36" s="184"/>
      <c r="N36" s="184"/>
      <c r="O36" s="184"/>
      <c r="P36" s="137"/>
      <c r="Q36" s="137"/>
      <c r="S36" s="2"/>
      <c r="T36" s="2"/>
      <c r="U36" s="2"/>
      <c r="V36" s="2"/>
      <c r="W36" s="2"/>
      <c r="X36" s="2"/>
      <c r="Y36" s="2"/>
      <c r="Z36" s="2"/>
      <c r="AA36" s="2"/>
      <c r="AB36" s="2"/>
      <c r="AC36" s="2"/>
    </row>
    <row r="37" spans="1:29" s="3" customFormat="1" ht="57" customHeight="1" x14ac:dyDescent="0.35">
      <c r="A37" s="523"/>
      <c r="B37" s="523"/>
      <c r="C37" s="523"/>
      <c r="D37" s="523"/>
      <c r="E37" s="523"/>
      <c r="F37" s="523"/>
      <c r="G37" s="140"/>
      <c r="H37" s="140"/>
      <c r="I37" s="140"/>
      <c r="J37" s="140"/>
      <c r="K37" s="170"/>
      <c r="L37" s="170"/>
      <c r="M37" s="141"/>
      <c r="N37" s="141"/>
      <c r="O37" s="141"/>
      <c r="P37" s="170"/>
      <c r="Q37" s="170"/>
      <c r="R37" s="12"/>
      <c r="S37" s="2"/>
      <c r="T37" s="2"/>
      <c r="U37" s="2"/>
      <c r="V37" s="2"/>
      <c r="W37" s="2"/>
      <c r="X37" s="2"/>
      <c r="Y37" s="2"/>
      <c r="Z37" s="2"/>
      <c r="AA37" s="2"/>
      <c r="AB37" s="2"/>
      <c r="AC37" s="2"/>
    </row>
    <row r="38" spans="1:29" s="3" customFormat="1" ht="42" customHeight="1" x14ac:dyDescent="0.2">
      <c r="A38" s="479"/>
      <c r="B38" s="479"/>
      <c r="C38" s="479"/>
      <c r="D38" s="479"/>
      <c r="E38" s="479"/>
      <c r="F38" s="479"/>
      <c r="G38" s="140"/>
      <c r="H38" s="140"/>
      <c r="I38" s="140"/>
      <c r="J38" s="140"/>
      <c r="K38" s="137"/>
      <c r="L38" s="137"/>
      <c r="M38" s="138"/>
      <c r="N38" s="138"/>
      <c r="O38" s="138"/>
      <c r="P38" s="137"/>
      <c r="Q38" s="137"/>
      <c r="S38" s="2"/>
      <c r="T38" s="2"/>
      <c r="U38" s="2"/>
      <c r="V38" s="2"/>
      <c r="W38" s="2"/>
      <c r="X38" s="2"/>
      <c r="Y38" s="2"/>
      <c r="Z38" s="2"/>
      <c r="AA38" s="2"/>
      <c r="AB38" s="2"/>
      <c r="AC38" s="2"/>
    </row>
    <row r="39" spans="1:29" s="3" customFormat="1" ht="42" customHeight="1" x14ac:dyDescent="0.2">
      <c r="A39" s="479"/>
      <c r="B39" s="479"/>
      <c r="C39" s="479"/>
      <c r="D39" s="479"/>
      <c r="E39" s="479"/>
      <c r="F39" s="479"/>
      <c r="G39" s="140"/>
      <c r="H39" s="140"/>
      <c r="I39" s="140"/>
      <c r="J39" s="140"/>
      <c r="K39" s="137"/>
      <c r="L39" s="137"/>
      <c r="M39" s="184"/>
      <c r="N39" s="184"/>
      <c r="O39" s="184"/>
      <c r="P39" s="137"/>
      <c r="Q39" s="137"/>
      <c r="S39" s="2"/>
      <c r="T39" s="2"/>
      <c r="U39" s="2"/>
      <c r="V39" s="2"/>
      <c r="W39" s="2"/>
      <c r="X39" s="2"/>
      <c r="Y39" s="2"/>
      <c r="Z39" s="2"/>
      <c r="AA39" s="2"/>
      <c r="AB39" s="2"/>
      <c r="AC39" s="2"/>
    </row>
    <row r="40" spans="1:29" s="3" customFormat="1" ht="42" customHeight="1" x14ac:dyDescent="0.2">
      <c r="A40" s="479"/>
      <c r="B40" s="479"/>
      <c r="C40" s="479"/>
      <c r="D40" s="479"/>
      <c r="E40" s="479"/>
      <c r="F40" s="479"/>
      <c r="G40" s="140"/>
      <c r="H40" s="140"/>
      <c r="I40" s="140"/>
      <c r="J40" s="140"/>
      <c r="K40" s="137"/>
      <c r="L40" s="137"/>
      <c r="M40" s="184"/>
      <c r="N40" s="184"/>
      <c r="O40" s="184"/>
      <c r="P40" s="137"/>
      <c r="Q40" s="137"/>
      <c r="S40" s="2"/>
      <c r="T40" s="2"/>
      <c r="U40" s="2"/>
      <c r="V40" s="2"/>
      <c r="W40" s="2"/>
      <c r="X40" s="2"/>
      <c r="Y40" s="2"/>
      <c r="Z40" s="2"/>
      <c r="AA40" s="2"/>
      <c r="AB40" s="2"/>
      <c r="AC40" s="2"/>
    </row>
    <row r="41" spans="1:29" ht="42" customHeight="1" x14ac:dyDescent="0.2">
      <c r="A41" s="479"/>
      <c r="B41" s="479"/>
      <c r="C41" s="479"/>
      <c r="D41" s="479"/>
      <c r="E41" s="479"/>
      <c r="F41" s="479"/>
      <c r="G41" s="140"/>
      <c r="H41" s="140"/>
      <c r="I41" s="140"/>
      <c r="J41" s="140"/>
      <c r="K41" s="137"/>
      <c r="L41" s="137"/>
      <c r="M41" s="184"/>
      <c r="N41" s="184"/>
      <c r="O41" s="184"/>
      <c r="P41" s="137"/>
      <c r="Q41" s="137"/>
    </row>
    <row r="42" spans="1:29" ht="42" customHeight="1" x14ac:dyDescent="0.2">
      <c r="A42" s="479"/>
      <c r="B42" s="479"/>
      <c r="C42" s="479"/>
      <c r="D42" s="479"/>
      <c r="E42" s="479"/>
      <c r="F42" s="479"/>
      <c r="G42" s="140"/>
      <c r="H42" s="140"/>
      <c r="I42" s="140"/>
      <c r="J42" s="140"/>
      <c r="K42" s="137"/>
      <c r="L42" s="137"/>
      <c r="M42" s="185"/>
      <c r="N42" s="185"/>
      <c r="O42" s="185"/>
      <c r="P42" s="137"/>
      <c r="Q42" s="137"/>
    </row>
    <row r="43" spans="1:29" ht="21.75" customHeight="1" x14ac:dyDescent="0.2">
      <c r="A43" s="479"/>
      <c r="B43" s="479"/>
      <c r="C43" s="479"/>
      <c r="D43" s="479"/>
      <c r="E43" s="479"/>
      <c r="F43" s="479"/>
      <c r="G43" s="140"/>
      <c r="H43" s="140"/>
      <c r="I43" s="140"/>
      <c r="J43" s="140"/>
      <c r="K43" s="137"/>
      <c r="L43" s="137"/>
      <c r="M43" s="185"/>
      <c r="N43" s="185"/>
      <c r="O43" s="185"/>
      <c r="P43" s="137"/>
      <c r="Q43" s="137"/>
    </row>
    <row r="44" spans="1:29" ht="6" hidden="1" customHeight="1" x14ac:dyDescent="0.2">
      <c r="A44" s="433"/>
      <c r="B44" s="433"/>
      <c r="C44" s="433"/>
      <c r="D44" s="433"/>
      <c r="E44" s="433"/>
      <c r="F44" s="433"/>
      <c r="G44" s="143"/>
      <c r="H44" s="143"/>
      <c r="I44" s="143"/>
      <c r="J44" s="143"/>
      <c r="K44" s="144"/>
      <c r="L44" s="144"/>
      <c r="M44" s="186"/>
      <c r="N44" s="186"/>
      <c r="O44" s="186"/>
      <c r="P44" s="144"/>
      <c r="Q44" s="144"/>
    </row>
    <row r="45" spans="1:29" ht="36.75" customHeight="1" x14ac:dyDescent="0.2">
      <c r="A45" s="497" t="s">
        <v>8</v>
      </c>
      <c r="B45" s="432"/>
      <c r="C45" s="432"/>
      <c r="D45" s="432"/>
      <c r="E45" s="432"/>
      <c r="F45" s="432"/>
      <c r="G45" s="146" t="s">
        <v>28</v>
      </c>
      <c r="H45" s="146">
        <v>940</v>
      </c>
      <c r="I45" s="146">
        <v>940</v>
      </c>
      <c r="J45" s="146">
        <v>623</v>
      </c>
      <c r="K45" s="147">
        <v>0.66276595744680855</v>
      </c>
      <c r="L45" s="147">
        <v>0.66276595744680855</v>
      </c>
      <c r="M45" s="148">
        <v>88261579</v>
      </c>
      <c r="N45" s="148">
        <v>83184524.879999995</v>
      </c>
      <c r="O45" s="148">
        <v>56164344.649999999</v>
      </c>
      <c r="P45" s="147">
        <v>0.63633967674654901</v>
      </c>
      <c r="Q45" s="257">
        <v>0.67517780177288189</v>
      </c>
    </row>
    <row r="46" spans="1:29" ht="23.25" x14ac:dyDescent="0.2">
      <c r="A46" s="149"/>
      <c r="B46" s="149"/>
      <c r="C46" s="149"/>
      <c r="D46" s="149"/>
      <c r="E46" s="149"/>
      <c r="F46" s="149"/>
      <c r="G46" s="149"/>
      <c r="H46" s="149"/>
      <c r="I46" s="149"/>
      <c r="J46" s="149"/>
      <c r="K46" s="149"/>
      <c r="L46" s="174"/>
      <c r="M46" s="174"/>
      <c r="N46" s="174"/>
      <c r="O46" s="174"/>
      <c r="P46" s="149"/>
      <c r="Q46" s="149"/>
    </row>
    <row r="47" spans="1:29" ht="23.25" x14ac:dyDescent="0.2">
      <c r="A47" s="149" t="s">
        <v>81</v>
      </c>
      <c r="B47" s="152"/>
      <c r="C47" s="152"/>
      <c r="D47" s="152"/>
      <c r="E47" s="152"/>
      <c r="F47" s="152"/>
      <c r="G47" s="152"/>
      <c r="H47" s="152"/>
      <c r="I47" s="152"/>
      <c r="J47" s="152"/>
      <c r="K47" s="152"/>
      <c r="L47" s="152"/>
      <c r="M47" s="152"/>
      <c r="N47" s="152"/>
      <c r="O47" s="152"/>
      <c r="P47" s="152"/>
      <c r="Q47" s="152"/>
    </row>
    <row r="48" spans="1:29" ht="26.25" customHeight="1" x14ac:dyDescent="0.2">
      <c r="A48" s="152" t="s">
        <v>24</v>
      </c>
      <c r="B48" s="152"/>
      <c r="C48" s="152"/>
      <c r="D48" s="152"/>
      <c r="E48" s="152"/>
      <c r="F48" s="152"/>
      <c r="G48" s="152"/>
      <c r="H48" s="152"/>
      <c r="I48" s="152"/>
      <c r="J48" s="152"/>
      <c r="K48" s="152"/>
      <c r="L48" s="152"/>
      <c r="M48" s="173"/>
      <c r="N48" s="173"/>
      <c r="O48" s="173"/>
      <c r="P48" s="152"/>
      <c r="Q48" s="153"/>
    </row>
    <row r="49" spans="1:17" ht="22.5" customHeight="1" x14ac:dyDescent="0.2">
      <c r="A49" s="3"/>
      <c r="B49" s="3"/>
      <c r="C49" s="3"/>
      <c r="D49" s="3"/>
      <c r="E49" s="3"/>
      <c r="F49" s="3"/>
      <c r="G49" s="3"/>
      <c r="H49" s="3"/>
      <c r="I49" s="3"/>
      <c r="J49" s="3"/>
      <c r="K49" s="3"/>
      <c r="L49" s="3"/>
      <c r="M49" s="3"/>
      <c r="N49" s="3"/>
      <c r="O49" s="3"/>
      <c r="P49" s="3"/>
    </row>
    <row r="50" spans="1:17" x14ac:dyDescent="0.2">
      <c r="H50" s="40"/>
      <c r="I50" s="40"/>
      <c r="J50" s="40"/>
      <c r="K50" s="40"/>
      <c r="L50" s="40"/>
      <c r="M50" s="40"/>
      <c r="N50" s="40"/>
      <c r="O50" s="40"/>
      <c r="P50" s="40"/>
    </row>
    <row r="51" spans="1:17" x14ac:dyDescent="0.2">
      <c r="A51" s="40"/>
      <c r="B51" s="40"/>
      <c r="C51" s="40"/>
      <c r="D51" s="40"/>
      <c r="E51" s="40"/>
      <c r="F51" s="40"/>
      <c r="G51" s="40"/>
      <c r="H51" s="40"/>
      <c r="I51" s="40"/>
      <c r="J51" s="40"/>
      <c r="K51" s="40"/>
      <c r="L51" s="40"/>
      <c r="M51" s="40"/>
      <c r="N51" s="40"/>
      <c r="O51" s="40"/>
      <c r="P51" s="40"/>
      <c r="Q51" s="40"/>
    </row>
    <row r="52" spans="1:17" x14ac:dyDescent="0.2">
      <c r="A52" s="40"/>
      <c r="B52" s="40"/>
      <c r="C52" s="40"/>
      <c r="D52" s="40"/>
      <c r="E52" s="40"/>
      <c r="F52" s="40"/>
      <c r="G52" s="40"/>
      <c r="H52" s="40"/>
      <c r="I52" s="40"/>
      <c r="J52" s="40"/>
      <c r="K52" s="40"/>
      <c r="L52" s="40"/>
      <c r="M52" s="40"/>
      <c r="N52" s="40"/>
      <c r="O52" s="40"/>
      <c r="P52" s="40"/>
      <c r="Q52" s="40"/>
    </row>
    <row r="53" spans="1:17" x14ac:dyDescent="0.2">
      <c r="A53" s="40"/>
      <c r="B53" s="40"/>
      <c r="C53" s="40"/>
      <c r="D53" s="40"/>
      <c r="E53" s="40"/>
      <c r="F53" s="40"/>
      <c r="G53" s="40"/>
      <c r="H53" s="40"/>
      <c r="I53" s="40"/>
      <c r="J53" s="40"/>
      <c r="K53" s="40"/>
      <c r="L53" s="40"/>
      <c r="M53" s="40"/>
      <c r="N53" s="40"/>
      <c r="O53" s="40"/>
      <c r="P53" s="40"/>
      <c r="Q53" s="40"/>
    </row>
    <row r="54" spans="1:17" x14ac:dyDescent="0.2">
      <c r="A54" s="40"/>
      <c r="B54" s="40"/>
      <c r="C54" s="40"/>
      <c r="D54" s="40"/>
      <c r="E54" s="40"/>
      <c r="F54" s="40"/>
      <c r="G54" s="40"/>
      <c r="H54" s="40"/>
      <c r="I54" s="40"/>
      <c r="J54" s="40"/>
      <c r="K54" s="40"/>
      <c r="L54" s="40"/>
      <c r="M54" s="40"/>
      <c r="N54" s="40"/>
      <c r="O54" s="40"/>
      <c r="P54" s="40"/>
      <c r="Q54" s="40"/>
    </row>
    <row r="55" spans="1:17" x14ac:dyDescent="0.2">
      <c r="A55" s="40"/>
      <c r="B55" s="40"/>
      <c r="C55" s="40"/>
      <c r="D55" s="40"/>
      <c r="E55" s="40"/>
      <c r="F55" s="40"/>
      <c r="G55" s="40"/>
      <c r="Q55" s="40"/>
    </row>
    <row r="56" spans="1:17" x14ac:dyDescent="0.2">
      <c r="A56" s="40"/>
      <c r="B56" s="40"/>
      <c r="C56" s="40"/>
      <c r="D56" s="40"/>
      <c r="E56" s="40"/>
      <c r="F56" s="40"/>
      <c r="G56" s="40"/>
      <c r="Q56" s="40"/>
    </row>
    <row r="57" spans="1:17" x14ac:dyDescent="0.2">
      <c r="A57" s="40"/>
      <c r="B57" s="40"/>
      <c r="C57" s="40"/>
      <c r="D57" s="40"/>
      <c r="E57" s="40"/>
      <c r="F57" s="40"/>
      <c r="G57" s="40"/>
      <c r="Q57" s="40"/>
    </row>
    <row r="58" spans="1:17" x14ac:dyDescent="0.2">
      <c r="A58" s="40"/>
      <c r="B58" s="40"/>
      <c r="C58" s="40"/>
      <c r="D58" s="40"/>
      <c r="E58" s="40"/>
      <c r="F58" s="40"/>
      <c r="G58" s="40"/>
      <c r="Q58" s="40"/>
    </row>
    <row r="59" spans="1:17" x14ac:dyDescent="0.2">
      <c r="A59" s="40"/>
      <c r="B59" s="40"/>
      <c r="C59" s="40"/>
      <c r="D59" s="40"/>
      <c r="E59" s="40"/>
      <c r="F59" s="40"/>
      <c r="G59" s="40"/>
      <c r="Q59" s="40"/>
    </row>
    <row r="60" spans="1:17" x14ac:dyDescent="0.2">
      <c r="A60" s="40"/>
      <c r="B60" s="40"/>
      <c r="C60" s="40"/>
      <c r="D60" s="40"/>
      <c r="E60" s="40"/>
      <c r="F60" s="40"/>
      <c r="G60" s="40"/>
      <c r="Q60" s="40"/>
    </row>
  </sheetData>
  <mergeCells count="51">
    <mergeCell ref="A43:F43"/>
    <mergeCell ref="A44:F44"/>
    <mergeCell ref="A45:F45"/>
    <mergeCell ref="A41:F41"/>
    <mergeCell ref="A36:F36"/>
    <mergeCell ref="A42:F42"/>
    <mergeCell ref="A38:F38"/>
    <mergeCell ref="A39:F39"/>
    <mergeCell ref="A40:F40"/>
    <mergeCell ref="A37:F37"/>
    <mergeCell ref="A32:F32"/>
    <mergeCell ref="A33:F33"/>
    <mergeCell ref="A25:F25"/>
    <mergeCell ref="A34:F34"/>
    <mergeCell ref="A31:F31"/>
    <mergeCell ref="A26:F26"/>
    <mergeCell ref="A29:F29"/>
    <mergeCell ref="A30:F30"/>
    <mergeCell ref="A28:F28"/>
    <mergeCell ref="A27:F27"/>
    <mergeCell ref="A24:F24"/>
    <mergeCell ref="A19:F21"/>
    <mergeCell ref="G19:L19"/>
    <mergeCell ref="A6:B6"/>
    <mergeCell ref="C6:N6"/>
    <mergeCell ref="A16:H16"/>
    <mergeCell ref="A22:F22"/>
    <mergeCell ref="A23:F23"/>
    <mergeCell ref="M19:Q19"/>
    <mergeCell ref="G20:G21"/>
    <mergeCell ref="J20:J21"/>
    <mergeCell ref="K20:L20"/>
    <mergeCell ref="M20:O20"/>
    <mergeCell ref="P20:Q20"/>
    <mergeCell ref="H20:I20"/>
    <mergeCell ref="A4:Q4"/>
    <mergeCell ref="A1:Q1"/>
    <mergeCell ref="A2:Q2"/>
    <mergeCell ref="A3:Q3"/>
    <mergeCell ref="A35:F35"/>
    <mergeCell ref="A17:H17"/>
    <mergeCell ref="A7:B7"/>
    <mergeCell ref="C7:N7"/>
    <mergeCell ref="A9:B9"/>
    <mergeCell ref="C9:N9"/>
    <mergeCell ref="A10:B10"/>
    <mergeCell ref="C10:N10"/>
    <mergeCell ref="A12:B12"/>
    <mergeCell ref="C12:N12"/>
    <mergeCell ref="A13:B13"/>
    <mergeCell ref="C13:N13"/>
  </mergeCells>
  <printOptions horizontalCentered="1"/>
  <pageMargins left="0.9055118110236221" right="0.70866141732283472" top="0.74803149606299213" bottom="0.74803149606299213" header="0.31496062992125984" footer="0.31496062992125984"/>
  <pageSetup scale="31" orientation="landscape" r:id="rId1"/>
  <headerFooter alignWithMargins="0">
    <oddFooter>&amp;C&amp;"Gotham Book,Normal"&amp;18Principio Rector 3  &amp;P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1CA9A-FFF3-48D3-A236-E3F9431DB5BB}">
  <sheetPr>
    <tabColor rgb="FF00B0F0"/>
    <pageSetUpPr fitToPage="1"/>
  </sheetPr>
  <dimension ref="A1:AA135"/>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8" width="29.5703125" style="2" customWidth="1"/>
    <col min="9" max="10" width="25.5703125" style="2" customWidth="1"/>
    <col min="11" max="11" width="24.5703125" style="2" customWidth="1"/>
    <col min="12" max="12" width="24.42578125" style="2" customWidth="1"/>
    <col min="13" max="13" width="27.7109375" style="2" customWidth="1"/>
    <col min="14" max="15" width="25.5703125" style="2" customWidth="1"/>
    <col min="16" max="17" width="24.140625" style="2" customWidth="1"/>
    <col min="18" max="18" width="11.5703125" style="2" bestFit="1" customWidth="1"/>
    <col min="19" max="19" width="11.42578125" style="2"/>
    <col min="20" max="20" width="23" style="2" bestFit="1" customWidth="1"/>
    <col min="21" max="21" width="28.42578125" style="2" bestFit="1" customWidth="1"/>
    <col min="22" max="24" width="31.5703125" style="2" bestFit="1" customWidth="1"/>
    <col min="25" max="25" width="12" style="2" bestFit="1" customWidth="1"/>
    <col min="26"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4</v>
      </c>
      <c r="B10" s="408"/>
      <c r="C10" s="410" t="s">
        <v>49</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6</v>
      </c>
      <c r="B13" s="408"/>
      <c r="C13" s="410" t="s">
        <v>70</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24" t="s">
        <v>54</v>
      </c>
      <c r="C19" s="425"/>
      <c r="D19" s="425"/>
      <c r="E19" s="425"/>
      <c r="F19" s="426"/>
      <c r="G19" s="424" t="s">
        <v>5</v>
      </c>
      <c r="H19" s="425"/>
      <c r="I19" s="425"/>
      <c r="J19" s="425"/>
      <c r="K19" s="425"/>
      <c r="L19" s="426"/>
      <c r="M19" s="424" t="s">
        <v>17</v>
      </c>
      <c r="N19" s="425"/>
      <c r="O19" s="425"/>
      <c r="P19" s="425"/>
      <c r="Q19" s="526"/>
    </row>
    <row r="20" spans="1:17" s="3" customFormat="1" ht="44.25" customHeight="1" x14ac:dyDescent="0.2">
      <c r="A20" s="494"/>
      <c r="B20" s="424" t="s">
        <v>18</v>
      </c>
      <c r="C20" s="425"/>
      <c r="D20" s="425"/>
      <c r="E20" s="425"/>
      <c r="F20" s="426"/>
      <c r="G20" s="423" t="s">
        <v>6</v>
      </c>
      <c r="H20" s="424" t="s">
        <v>127</v>
      </c>
      <c r="I20" s="426"/>
      <c r="J20" s="423" t="s">
        <v>7</v>
      </c>
      <c r="K20" s="424" t="s">
        <v>9</v>
      </c>
      <c r="L20" s="426"/>
      <c r="M20" s="424" t="s">
        <v>128</v>
      </c>
      <c r="N20" s="425"/>
      <c r="O20" s="426"/>
      <c r="P20" s="424" t="s">
        <v>30</v>
      </c>
      <c r="Q20" s="526"/>
    </row>
    <row r="21" spans="1:17" s="3" customFormat="1" ht="69.75" customHeight="1" x14ac:dyDescent="0.2">
      <c r="A21" s="495"/>
      <c r="B21" s="429" t="s">
        <v>31</v>
      </c>
      <c r="C21" s="528"/>
      <c r="D21" s="528"/>
      <c r="E21" s="528"/>
      <c r="F21" s="430"/>
      <c r="G21" s="527"/>
      <c r="H21" s="130" t="s">
        <v>12</v>
      </c>
      <c r="I21" s="130" t="s">
        <v>13</v>
      </c>
      <c r="J21" s="527"/>
      <c r="K21" s="129" t="s">
        <v>21</v>
      </c>
      <c r="L21" s="130" t="s">
        <v>22</v>
      </c>
      <c r="M21" s="256" t="s">
        <v>14</v>
      </c>
      <c r="N21" s="256" t="s">
        <v>15</v>
      </c>
      <c r="O21" s="256" t="s">
        <v>16</v>
      </c>
      <c r="P21" s="259" t="s">
        <v>129</v>
      </c>
      <c r="Q21" s="260" t="s">
        <v>130</v>
      </c>
    </row>
    <row r="22" spans="1:17" s="3" customFormat="1" ht="34.5" customHeight="1" x14ac:dyDescent="0.2">
      <c r="A22" s="114"/>
      <c r="B22" s="460"/>
      <c r="C22" s="460"/>
      <c r="D22" s="460"/>
      <c r="E22" s="460"/>
      <c r="F22" s="460"/>
      <c r="G22" s="114"/>
      <c r="H22" s="108"/>
      <c r="I22" s="108"/>
      <c r="J22" s="108"/>
      <c r="K22" s="115"/>
      <c r="L22" s="115"/>
      <c r="M22" s="110"/>
      <c r="N22" s="110"/>
      <c r="O22" s="110"/>
      <c r="P22" s="115"/>
      <c r="Q22" s="115"/>
    </row>
    <row r="23" spans="1:17" s="3" customFormat="1" ht="27" customHeight="1" x14ac:dyDescent="0.2">
      <c r="A23" s="160"/>
      <c r="B23" s="461"/>
      <c r="C23" s="461"/>
      <c r="D23" s="461"/>
      <c r="E23" s="461"/>
      <c r="F23" s="461"/>
      <c r="G23" s="160"/>
      <c r="H23" s="160"/>
      <c r="I23" s="160"/>
      <c r="J23" s="160"/>
      <c r="K23" s="161"/>
      <c r="L23" s="161"/>
      <c r="M23" s="162"/>
      <c r="N23" s="162"/>
      <c r="O23" s="162"/>
      <c r="P23" s="161"/>
      <c r="Q23" s="161"/>
    </row>
    <row r="24" spans="1:17" s="3" customFormat="1" ht="74.25" customHeight="1" x14ac:dyDescent="0.2">
      <c r="A24" s="154">
        <v>27</v>
      </c>
      <c r="B24" s="463" t="s">
        <v>99</v>
      </c>
      <c r="C24" s="463" t="s">
        <v>35</v>
      </c>
      <c r="D24" s="463" t="s">
        <v>35</v>
      </c>
      <c r="E24" s="463" t="s">
        <v>35</v>
      </c>
      <c r="F24" s="463" t="s">
        <v>35</v>
      </c>
      <c r="G24" s="155" t="s">
        <v>28</v>
      </c>
      <c r="H24" s="156">
        <v>225</v>
      </c>
      <c r="I24" s="156">
        <v>225</v>
      </c>
      <c r="J24" s="156">
        <v>165</v>
      </c>
      <c r="K24" s="157">
        <v>0.73333333333333328</v>
      </c>
      <c r="L24" s="157">
        <v>0.73333333333333328</v>
      </c>
      <c r="M24" s="158">
        <v>34495086</v>
      </c>
      <c r="N24" s="158">
        <v>39196607.799999997</v>
      </c>
      <c r="O24" s="158">
        <v>28839477.300000001</v>
      </c>
      <c r="P24" s="157">
        <v>0.83604596028547373</v>
      </c>
      <c r="Q24" s="157">
        <v>0.7357646214476754</v>
      </c>
    </row>
    <row r="25" spans="1:17" s="3" customFormat="1" ht="51.75" customHeight="1" x14ac:dyDescent="0.2">
      <c r="A25" s="159">
        <v>108</v>
      </c>
      <c r="B25" s="464" t="s">
        <v>11</v>
      </c>
      <c r="C25" s="464" t="s">
        <v>27</v>
      </c>
      <c r="D25" s="464" t="s">
        <v>27</v>
      </c>
      <c r="E25" s="464" t="s">
        <v>27</v>
      </c>
      <c r="F25" s="464" t="s">
        <v>27</v>
      </c>
      <c r="G25" s="155" t="s">
        <v>28</v>
      </c>
      <c r="H25" s="156">
        <v>225</v>
      </c>
      <c r="I25" s="156">
        <v>225</v>
      </c>
      <c r="J25" s="156">
        <v>165</v>
      </c>
      <c r="K25" s="157">
        <v>0.73333333333333328</v>
      </c>
      <c r="L25" s="157">
        <v>0.73333333333333328</v>
      </c>
      <c r="M25" s="158">
        <v>34495086</v>
      </c>
      <c r="N25" s="158">
        <v>39196607.799999997</v>
      </c>
      <c r="O25" s="158">
        <v>28839477.300000001</v>
      </c>
      <c r="P25" s="157">
        <v>0.83604596028547373</v>
      </c>
      <c r="Q25" s="157">
        <v>0.7357646214476754</v>
      </c>
    </row>
    <row r="26" spans="1:17" s="3" customFormat="1" ht="49.5" customHeight="1" x14ac:dyDescent="0.2">
      <c r="A26" s="160">
        <v>1</v>
      </c>
      <c r="B26" s="479" t="s">
        <v>100</v>
      </c>
      <c r="C26" s="479"/>
      <c r="D26" s="479"/>
      <c r="E26" s="479"/>
      <c r="F26" s="479"/>
      <c r="G26" s="140" t="s">
        <v>79</v>
      </c>
      <c r="H26" s="136">
        <v>108</v>
      </c>
      <c r="I26" s="136">
        <v>108</v>
      </c>
      <c r="J26" s="136">
        <v>77</v>
      </c>
      <c r="K26" s="161">
        <v>0.71296296296296291</v>
      </c>
      <c r="L26" s="161">
        <v>0.71296296296296291</v>
      </c>
      <c r="M26" s="162">
        <v>14851147</v>
      </c>
      <c r="N26" s="162">
        <v>22497739.27</v>
      </c>
      <c r="O26" s="162">
        <v>16381798</v>
      </c>
      <c r="P26" s="161">
        <v>1.1030661806795126</v>
      </c>
      <c r="Q26" s="161">
        <v>0.72815307366658799</v>
      </c>
    </row>
    <row r="27" spans="1:17" s="3" customFormat="1" ht="42" customHeight="1" x14ac:dyDescent="0.2">
      <c r="A27" s="160">
        <v>2</v>
      </c>
      <c r="B27" s="479" t="s">
        <v>101</v>
      </c>
      <c r="C27" s="479"/>
      <c r="D27" s="479"/>
      <c r="E27" s="479"/>
      <c r="F27" s="479"/>
      <c r="G27" s="140" t="s">
        <v>120</v>
      </c>
      <c r="H27" s="136">
        <v>27</v>
      </c>
      <c r="I27" s="136">
        <v>27</v>
      </c>
      <c r="J27" s="136">
        <v>21</v>
      </c>
      <c r="K27" s="161">
        <v>0.77777777777777779</v>
      </c>
      <c r="L27" s="161">
        <v>0.77777777777777779</v>
      </c>
      <c r="M27" s="162">
        <v>3141805</v>
      </c>
      <c r="N27" s="162">
        <v>2622274.71</v>
      </c>
      <c r="O27" s="162">
        <v>1759886.03</v>
      </c>
      <c r="P27" s="161">
        <v>0.56015126018323858</v>
      </c>
      <c r="Q27" s="161">
        <v>0.6711295438607956</v>
      </c>
    </row>
    <row r="28" spans="1:17" s="3" customFormat="1" ht="54.75" customHeight="1" x14ac:dyDescent="0.2">
      <c r="A28" s="160">
        <v>3</v>
      </c>
      <c r="B28" s="479" t="s">
        <v>102</v>
      </c>
      <c r="C28" s="479"/>
      <c r="D28" s="479"/>
      <c r="E28" s="479"/>
      <c r="F28" s="479"/>
      <c r="G28" s="140" t="s">
        <v>79</v>
      </c>
      <c r="H28" s="136">
        <v>90</v>
      </c>
      <c r="I28" s="136">
        <v>90</v>
      </c>
      <c r="J28" s="136">
        <v>67</v>
      </c>
      <c r="K28" s="161">
        <v>0.74444444444444446</v>
      </c>
      <c r="L28" s="161">
        <v>0.74444444444444446</v>
      </c>
      <c r="M28" s="162">
        <v>16502134</v>
      </c>
      <c r="N28" s="162">
        <v>14076593.819999998</v>
      </c>
      <c r="O28" s="162">
        <v>10697793.27</v>
      </c>
      <c r="P28" s="161">
        <v>0.64826726470649187</v>
      </c>
      <c r="Q28" s="161">
        <v>0.75997030295785017</v>
      </c>
    </row>
    <row r="29" spans="1:17" s="3" customFormat="1" ht="58.5" customHeight="1" x14ac:dyDescent="0.2">
      <c r="A29" s="160"/>
      <c r="B29" s="479"/>
      <c r="C29" s="479"/>
      <c r="D29" s="479"/>
      <c r="E29" s="479"/>
      <c r="F29" s="479"/>
      <c r="G29" s="140"/>
      <c r="H29" s="136"/>
      <c r="I29" s="136"/>
      <c r="J29" s="136"/>
      <c r="K29" s="161"/>
      <c r="L29" s="161"/>
      <c r="M29" s="162"/>
      <c r="N29" s="162"/>
      <c r="O29" s="162"/>
      <c r="P29" s="161"/>
      <c r="Q29" s="161"/>
    </row>
    <row r="30" spans="1:17" s="3" customFormat="1" ht="42" customHeight="1" x14ac:dyDescent="0.2">
      <c r="A30" s="159"/>
      <c r="B30" s="464"/>
      <c r="C30" s="464"/>
      <c r="D30" s="464"/>
      <c r="E30" s="464"/>
      <c r="F30" s="464"/>
      <c r="G30" s="155"/>
      <c r="H30" s="156"/>
      <c r="I30" s="156"/>
      <c r="J30" s="156"/>
      <c r="K30" s="157"/>
      <c r="L30" s="157"/>
      <c r="M30" s="158"/>
      <c r="N30" s="158"/>
      <c r="O30" s="158"/>
      <c r="P30" s="157"/>
      <c r="Q30" s="157"/>
    </row>
    <row r="31" spans="1:17" s="3" customFormat="1" ht="80.25" customHeight="1" x14ac:dyDescent="0.2">
      <c r="A31" s="154">
        <v>29</v>
      </c>
      <c r="B31" s="464" t="s">
        <v>103</v>
      </c>
      <c r="C31" s="464"/>
      <c r="D31" s="464"/>
      <c r="E31" s="464"/>
      <c r="F31" s="464"/>
      <c r="G31" s="155" t="s">
        <v>28</v>
      </c>
      <c r="H31" s="156">
        <v>160</v>
      </c>
      <c r="I31" s="156">
        <v>160</v>
      </c>
      <c r="J31" s="156">
        <v>74</v>
      </c>
      <c r="K31" s="157">
        <v>0.46250000000000002</v>
      </c>
      <c r="L31" s="157">
        <v>0.46250000000000002</v>
      </c>
      <c r="M31" s="158">
        <v>38605374</v>
      </c>
      <c r="N31" s="158">
        <v>32737348.999999996</v>
      </c>
      <c r="O31" s="158">
        <v>19809278.069999997</v>
      </c>
      <c r="P31" s="157">
        <v>1</v>
      </c>
      <c r="Q31" s="157">
        <v>1</v>
      </c>
    </row>
    <row r="32" spans="1:17" s="3" customFormat="1" ht="42" customHeight="1" x14ac:dyDescent="0.2">
      <c r="A32" s="154">
        <v>108</v>
      </c>
      <c r="B32" s="464" t="s">
        <v>11</v>
      </c>
      <c r="C32" s="464"/>
      <c r="D32" s="464"/>
      <c r="E32" s="464"/>
      <c r="F32" s="464"/>
      <c r="G32" s="155" t="s">
        <v>28</v>
      </c>
      <c r="H32" s="156">
        <v>160</v>
      </c>
      <c r="I32" s="156">
        <v>160</v>
      </c>
      <c r="J32" s="156">
        <v>74</v>
      </c>
      <c r="K32" s="157">
        <v>0.46250000000000002</v>
      </c>
      <c r="L32" s="157">
        <v>0.46250000000000002</v>
      </c>
      <c r="M32" s="158">
        <v>38605374</v>
      </c>
      <c r="N32" s="158">
        <v>32737348.999999996</v>
      </c>
      <c r="O32" s="158">
        <v>19809278.069999997</v>
      </c>
      <c r="P32" s="157">
        <v>1</v>
      </c>
      <c r="Q32" s="157">
        <v>1</v>
      </c>
    </row>
    <row r="33" spans="1:22" s="3" customFormat="1" ht="59.25" customHeight="1" x14ac:dyDescent="0.2">
      <c r="A33" s="160">
        <v>1</v>
      </c>
      <c r="B33" s="461" t="s">
        <v>104</v>
      </c>
      <c r="C33" s="461"/>
      <c r="D33" s="461"/>
      <c r="E33" s="461"/>
      <c r="F33" s="461"/>
      <c r="G33" s="160" t="s">
        <v>40</v>
      </c>
      <c r="H33" s="136">
        <v>12</v>
      </c>
      <c r="I33" s="136">
        <v>12</v>
      </c>
      <c r="J33" s="136">
        <v>9</v>
      </c>
      <c r="K33" s="161">
        <v>0.75</v>
      </c>
      <c r="L33" s="161">
        <v>0.75</v>
      </c>
      <c r="M33" s="162">
        <v>35899407</v>
      </c>
      <c r="N33" s="162">
        <v>30045005.439999998</v>
      </c>
      <c r="O33" s="162">
        <v>17933224.509999998</v>
      </c>
      <c r="P33" s="161">
        <v>0.49954096762656824</v>
      </c>
      <c r="Q33" s="161">
        <v>0.59687872401330477</v>
      </c>
    </row>
    <row r="34" spans="1:22" s="3" customFormat="1" ht="51.75" customHeight="1" x14ac:dyDescent="0.2">
      <c r="A34" s="160">
        <v>2</v>
      </c>
      <c r="B34" s="461" t="s">
        <v>105</v>
      </c>
      <c r="C34" s="461"/>
      <c r="D34" s="461"/>
      <c r="E34" s="461"/>
      <c r="F34" s="461"/>
      <c r="G34" s="160" t="s">
        <v>261</v>
      </c>
      <c r="H34" s="136">
        <v>84</v>
      </c>
      <c r="I34" s="136">
        <v>84</v>
      </c>
      <c r="J34" s="136">
        <v>13</v>
      </c>
      <c r="K34" s="161">
        <v>0.15476190476190477</v>
      </c>
      <c r="L34" s="161">
        <v>0.15476190476190477</v>
      </c>
      <c r="M34" s="162">
        <v>545899</v>
      </c>
      <c r="N34" s="162">
        <v>529928.94999999995</v>
      </c>
      <c r="O34" s="162">
        <v>370012.94999999995</v>
      </c>
      <c r="P34" s="161">
        <v>0.67780477707414732</v>
      </c>
      <c r="Q34" s="161">
        <v>0.69823124401865566</v>
      </c>
    </row>
    <row r="35" spans="1:22" s="3" customFormat="1" ht="49.5" customHeight="1" x14ac:dyDescent="0.2">
      <c r="A35" s="160">
        <v>3</v>
      </c>
      <c r="B35" s="461" t="s">
        <v>183</v>
      </c>
      <c r="C35" s="461"/>
      <c r="D35" s="461"/>
      <c r="E35" s="461"/>
      <c r="F35" s="461"/>
      <c r="G35" s="160" t="s">
        <v>40</v>
      </c>
      <c r="H35" s="136">
        <v>64</v>
      </c>
      <c r="I35" s="136">
        <v>64</v>
      </c>
      <c r="J35" s="136">
        <v>52</v>
      </c>
      <c r="K35" s="161">
        <v>0.8125</v>
      </c>
      <c r="L35" s="161">
        <v>0.8125</v>
      </c>
      <c r="M35" s="162">
        <v>2160068</v>
      </c>
      <c r="N35" s="162">
        <v>2162414.6100000003</v>
      </c>
      <c r="O35" s="162">
        <v>1506040.61</v>
      </c>
      <c r="P35" s="161">
        <v>0.69721907365879232</v>
      </c>
      <c r="Q35" s="161">
        <v>0.69646246516989629</v>
      </c>
    </row>
    <row r="36" spans="1:22" s="3" customFormat="1" ht="24.75" customHeight="1" x14ac:dyDescent="0.2">
      <c r="A36" s="160"/>
      <c r="B36" s="470"/>
      <c r="C36" s="471"/>
      <c r="D36" s="471"/>
      <c r="E36" s="471"/>
      <c r="F36" s="472"/>
      <c r="G36" s="160"/>
      <c r="H36" s="136"/>
      <c r="I36" s="136"/>
      <c r="J36" s="136"/>
      <c r="K36" s="161"/>
      <c r="L36" s="161"/>
      <c r="M36" s="162"/>
      <c r="N36" s="162"/>
      <c r="O36" s="162"/>
      <c r="P36" s="161"/>
      <c r="Q36" s="161"/>
    </row>
    <row r="37" spans="1:22" s="3" customFormat="1" ht="15.75" customHeight="1" x14ac:dyDescent="0.2">
      <c r="A37" s="160"/>
      <c r="B37" s="483"/>
      <c r="C37" s="484"/>
      <c r="D37" s="484"/>
      <c r="E37" s="484"/>
      <c r="F37" s="485"/>
      <c r="G37" s="160"/>
      <c r="H37" s="136"/>
      <c r="I37" s="136"/>
      <c r="J37" s="136"/>
      <c r="K37" s="161"/>
      <c r="L37" s="161"/>
      <c r="M37" s="162"/>
      <c r="N37" s="162"/>
      <c r="O37" s="162"/>
      <c r="P37" s="161"/>
      <c r="Q37" s="161"/>
    </row>
    <row r="38" spans="1:22" s="3" customFormat="1" ht="21.75" customHeight="1" x14ac:dyDescent="0.2">
      <c r="A38" s="159"/>
      <c r="G38" s="155"/>
      <c r="H38" s="155"/>
      <c r="I38" s="155"/>
      <c r="J38" s="156"/>
      <c r="K38" s="157"/>
      <c r="L38" s="157"/>
      <c r="M38" s="158"/>
      <c r="N38" s="158"/>
      <c r="O38" s="158"/>
      <c r="P38" s="157"/>
      <c r="Q38" s="157"/>
    </row>
    <row r="39" spans="1:22" s="3" customFormat="1" ht="39.75" customHeight="1" x14ac:dyDescent="0.2">
      <c r="A39" s="159"/>
      <c r="B39" s="483"/>
      <c r="C39" s="484"/>
      <c r="D39" s="484"/>
      <c r="E39" s="484"/>
      <c r="F39" s="485"/>
      <c r="G39" s="155"/>
      <c r="H39" s="156"/>
      <c r="I39" s="156"/>
      <c r="J39" s="156"/>
      <c r="K39" s="187"/>
      <c r="L39" s="187"/>
      <c r="M39" s="164"/>
      <c r="N39" s="164"/>
      <c r="O39" s="164"/>
      <c r="P39" s="187"/>
      <c r="Q39" s="187"/>
    </row>
    <row r="40" spans="1:22" s="3" customFormat="1" ht="21.75" customHeight="1" x14ac:dyDescent="0.2">
      <c r="A40" s="159"/>
      <c r="B40" s="483"/>
      <c r="C40" s="484"/>
      <c r="D40" s="484"/>
      <c r="E40" s="484"/>
      <c r="F40" s="485"/>
      <c r="G40" s="155"/>
      <c r="H40" s="156"/>
      <c r="I40" s="156"/>
      <c r="J40" s="156"/>
      <c r="K40" s="157"/>
      <c r="L40" s="157"/>
      <c r="M40" s="158"/>
      <c r="N40" s="158"/>
      <c r="O40" s="158"/>
      <c r="P40" s="157"/>
      <c r="Q40" s="157"/>
    </row>
    <row r="41" spans="1:22" s="3" customFormat="1" ht="19.5" customHeight="1" x14ac:dyDescent="0.35">
      <c r="A41" s="163"/>
      <c r="B41" s="461"/>
      <c r="C41" s="465"/>
      <c r="D41" s="465"/>
      <c r="E41" s="465"/>
      <c r="F41" s="465"/>
      <c r="G41" s="140"/>
      <c r="H41" s="136"/>
      <c r="I41" s="136"/>
      <c r="J41" s="136"/>
      <c r="K41" s="161"/>
      <c r="L41" s="161"/>
      <c r="M41" s="162"/>
      <c r="N41" s="162"/>
      <c r="O41" s="162"/>
      <c r="P41" s="161"/>
      <c r="Q41" s="161"/>
    </row>
    <row r="42" spans="1:22" s="3" customFormat="1" ht="23.25" customHeight="1" x14ac:dyDescent="0.35">
      <c r="A42" s="163"/>
      <c r="B42" s="463"/>
      <c r="C42" s="465"/>
      <c r="D42" s="465"/>
      <c r="E42" s="465"/>
      <c r="F42" s="465"/>
      <c r="G42" s="155"/>
      <c r="H42" s="156"/>
      <c r="I42" s="156"/>
      <c r="J42" s="156"/>
      <c r="K42" s="157"/>
      <c r="L42" s="157"/>
      <c r="M42" s="164"/>
      <c r="N42" s="164"/>
      <c r="O42" s="164"/>
      <c r="P42" s="157"/>
      <c r="Q42" s="157"/>
    </row>
    <row r="43" spans="1:22" s="3" customFormat="1" ht="16.5" customHeight="1" x14ac:dyDescent="0.2">
      <c r="A43" s="163"/>
      <c r="B43" s="462"/>
      <c r="C43" s="462"/>
      <c r="D43" s="462"/>
      <c r="E43" s="462"/>
      <c r="F43" s="462"/>
      <c r="G43" s="140"/>
      <c r="H43" s="136"/>
      <c r="I43" s="136"/>
      <c r="J43" s="136"/>
      <c r="K43" s="161"/>
      <c r="L43" s="161"/>
      <c r="M43" s="162"/>
      <c r="N43" s="162"/>
      <c r="O43" s="162"/>
      <c r="P43" s="161"/>
      <c r="Q43" s="161"/>
    </row>
    <row r="44" spans="1:22" ht="17.25" customHeight="1" x14ac:dyDescent="0.2">
      <c r="A44" s="175"/>
      <c r="B44" s="515"/>
      <c r="C44" s="515"/>
      <c r="D44" s="515"/>
      <c r="E44" s="515"/>
      <c r="F44" s="515"/>
      <c r="G44" s="142"/>
      <c r="H44" s="167"/>
      <c r="I44" s="167"/>
      <c r="J44" s="167"/>
      <c r="K44" s="176"/>
      <c r="L44" s="176"/>
      <c r="M44" s="167"/>
      <c r="N44" s="167"/>
      <c r="O44" s="167"/>
      <c r="P44" s="176"/>
      <c r="Q44" s="176"/>
      <c r="R44" s="3"/>
      <c r="S44" s="3"/>
      <c r="T44" s="3"/>
      <c r="U44" s="3"/>
      <c r="V44" s="3"/>
    </row>
    <row r="45" spans="1:22" ht="42" customHeight="1" x14ac:dyDescent="0.2">
      <c r="A45" s="491" t="s">
        <v>8</v>
      </c>
      <c r="B45" s="467"/>
      <c r="C45" s="467"/>
      <c r="D45" s="467"/>
      <c r="E45" s="467"/>
      <c r="F45" s="467"/>
      <c r="G45" s="146" t="s">
        <v>28</v>
      </c>
      <c r="H45" s="146">
        <v>385</v>
      </c>
      <c r="I45" s="146">
        <v>385</v>
      </c>
      <c r="J45" s="146">
        <v>239</v>
      </c>
      <c r="K45" s="177">
        <v>0.62077922077922076</v>
      </c>
      <c r="L45" s="177">
        <v>0.62077922077922076</v>
      </c>
      <c r="M45" s="172">
        <v>73100460</v>
      </c>
      <c r="N45" s="172">
        <v>71933956.799999997</v>
      </c>
      <c r="O45" s="172">
        <v>48648755.369999997</v>
      </c>
      <c r="P45" s="177">
        <v>0.66550546152513945</v>
      </c>
      <c r="Q45" s="261">
        <v>0.67629750307298542</v>
      </c>
      <c r="R45" s="3"/>
      <c r="S45" s="3"/>
      <c r="T45" s="3"/>
      <c r="U45" s="3"/>
      <c r="V45" s="3"/>
    </row>
    <row r="46" spans="1:22" ht="15" customHeight="1" x14ac:dyDescent="0.2">
      <c r="A46" s="149"/>
      <c r="B46" s="149"/>
      <c r="C46" s="149"/>
      <c r="D46" s="149"/>
      <c r="E46" s="149"/>
      <c r="F46" s="149"/>
      <c r="G46" s="149"/>
      <c r="H46" s="149"/>
      <c r="I46" s="149"/>
      <c r="J46" s="149"/>
      <c r="K46" s="149"/>
      <c r="L46" s="149"/>
      <c r="M46" s="149"/>
      <c r="N46" s="149"/>
      <c r="O46" s="149"/>
      <c r="P46" s="149"/>
      <c r="Q46" s="149"/>
      <c r="R46" s="3"/>
      <c r="S46" s="3"/>
      <c r="T46" s="3"/>
      <c r="U46" s="3"/>
      <c r="V46" s="3"/>
    </row>
    <row r="47" spans="1:22" ht="26.25" customHeight="1" x14ac:dyDescent="0.2">
      <c r="A47" s="149" t="s">
        <v>81</v>
      </c>
      <c r="B47" s="149"/>
      <c r="C47" s="149"/>
      <c r="D47" s="149"/>
      <c r="E47" s="149"/>
      <c r="F47" s="149"/>
      <c r="G47" s="149"/>
      <c r="H47" s="149"/>
      <c r="I47" s="149"/>
      <c r="J47" s="207"/>
      <c r="K47" s="207"/>
      <c r="L47" s="207"/>
      <c r="M47" s="207"/>
      <c r="N47" s="207"/>
      <c r="O47" s="207"/>
      <c r="P47" s="207"/>
      <c r="Q47" s="207"/>
      <c r="R47" s="3"/>
      <c r="S47" s="3"/>
      <c r="T47" s="3"/>
      <c r="U47" s="3"/>
      <c r="V47" s="3"/>
    </row>
    <row r="48" spans="1:22" ht="24.75" customHeight="1" x14ac:dyDescent="0.2">
      <c r="A48" s="149" t="s">
        <v>24</v>
      </c>
      <c r="B48" s="149"/>
      <c r="C48" s="149"/>
      <c r="D48" s="149"/>
      <c r="E48" s="149"/>
      <c r="F48" s="149"/>
      <c r="G48" s="149"/>
      <c r="H48" s="149"/>
      <c r="I48" s="149"/>
      <c r="J48" s="207"/>
      <c r="K48" s="207"/>
      <c r="L48" s="207"/>
      <c r="M48" s="207"/>
      <c r="N48" s="207"/>
      <c r="O48" s="207"/>
      <c r="P48" s="207"/>
      <c r="Q48" s="208"/>
    </row>
    <row r="49" spans="1:17" ht="21" customHeight="1" x14ac:dyDescent="0.2">
      <c r="A49" s="149"/>
      <c r="B49" s="174"/>
      <c r="C49" s="174"/>
      <c r="D49" s="174"/>
      <c r="E49" s="174"/>
      <c r="F49" s="174"/>
      <c r="G49" s="174"/>
      <c r="H49" s="174"/>
      <c r="I49" s="174"/>
      <c r="J49" s="224"/>
      <c r="K49" s="224"/>
      <c r="L49" s="224"/>
      <c r="M49" s="224"/>
      <c r="N49" s="224"/>
      <c r="O49" s="224"/>
      <c r="P49" s="224"/>
      <c r="Q49" s="224"/>
    </row>
    <row r="50" spans="1:17" ht="23.25" x14ac:dyDescent="0.2">
      <c r="A50" s="3"/>
      <c r="J50" s="40"/>
      <c r="K50" s="40"/>
      <c r="L50" s="40"/>
      <c r="M50" s="40"/>
      <c r="N50" s="40"/>
      <c r="O50" s="40"/>
      <c r="P50" s="40"/>
      <c r="Q50" s="40"/>
    </row>
    <row r="51" spans="1:17" x14ac:dyDescent="0.2">
      <c r="A51" s="40"/>
      <c r="B51" s="40"/>
      <c r="C51" s="40"/>
      <c r="D51" s="40"/>
      <c r="E51" s="40"/>
      <c r="F51" s="40"/>
      <c r="G51" s="40"/>
      <c r="H51" s="40"/>
      <c r="I51" s="40"/>
      <c r="J51" s="40"/>
      <c r="K51" s="40"/>
      <c r="L51" s="40"/>
      <c r="M51" s="40"/>
      <c r="N51" s="40"/>
      <c r="O51" s="40"/>
      <c r="P51" s="40"/>
      <c r="Q51" s="40"/>
    </row>
    <row r="52" spans="1:17" ht="25.5" x14ac:dyDescent="0.2">
      <c r="A52" s="40"/>
      <c r="B52" s="8"/>
      <c r="C52" s="38"/>
    </row>
    <row r="53" spans="1:17" ht="25.5" x14ac:dyDescent="0.2">
      <c r="A53" s="38"/>
      <c r="B53" s="8"/>
      <c r="C53" s="38"/>
    </row>
    <row r="54" spans="1:17" ht="25.5" x14ac:dyDescent="0.2">
      <c r="A54" s="38"/>
      <c r="B54" s="8"/>
      <c r="C54" s="38"/>
    </row>
    <row r="55" spans="1:17" ht="25.5" x14ac:dyDescent="0.2">
      <c r="A55" s="38"/>
      <c r="B55" s="8"/>
      <c r="C55" s="38"/>
    </row>
    <row r="56" spans="1:17" ht="25.5" x14ac:dyDescent="0.2">
      <c r="A56" s="38"/>
      <c r="B56" s="8"/>
      <c r="C56" s="38"/>
    </row>
    <row r="57" spans="1:17" ht="25.5" x14ac:dyDescent="0.2">
      <c r="A57" s="38"/>
      <c r="B57" s="8"/>
      <c r="C57" s="8"/>
    </row>
    <row r="58" spans="1:17" ht="25.5" x14ac:dyDescent="0.2">
      <c r="A58" s="38"/>
      <c r="B58" s="8"/>
      <c r="C58" s="8"/>
    </row>
    <row r="59" spans="1:17" ht="25.5" x14ac:dyDescent="0.2">
      <c r="A59" s="38"/>
      <c r="B59" s="8"/>
      <c r="C59" s="8"/>
    </row>
    <row r="60" spans="1:17" ht="25.5" x14ac:dyDescent="0.2">
      <c r="A60" s="38"/>
      <c r="B60" s="8"/>
      <c r="C60" s="8"/>
    </row>
    <row r="61" spans="1:17" ht="25.5" x14ac:dyDescent="0.3">
      <c r="A61" s="20"/>
      <c r="B61" s="8"/>
      <c r="C61" s="134"/>
    </row>
    <row r="62" spans="1:17" ht="25.5" x14ac:dyDescent="0.3">
      <c r="A62" s="20"/>
      <c r="B62" s="8"/>
      <c r="C62" s="134"/>
    </row>
    <row r="63" spans="1:17" ht="25.5" x14ac:dyDescent="0.3">
      <c r="A63" s="20"/>
      <c r="B63" s="8"/>
      <c r="C63" s="134"/>
    </row>
    <row r="64" spans="1:17" ht="23.25" x14ac:dyDescent="0.3">
      <c r="A64" s="20"/>
      <c r="C64" s="133"/>
    </row>
    <row r="65" spans="1:27" ht="23.25" x14ac:dyDescent="0.3">
      <c r="A65" s="20"/>
      <c r="C65" s="133"/>
    </row>
    <row r="66" spans="1:27" ht="20.25" x14ac:dyDescent="0.3">
      <c r="A66" s="20"/>
      <c r="C66" s="135"/>
    </row>
    <row r="67" spans="1:27" ht="20.25" x14ac:dyDescent="0.3">
      <c r="A67" s="20"/>
      <c r="B67" s="20"/>
      <c r="C67" s="20"/>
    </row>
    <row r="68" spans="1:27" ht="20.25" x14ac:dyDescent="0.3">
      <c r="A68" s="20"/>
      <c r="B68" s="20"/>
      <c r="C68" s="20"/>
    </row>
    <row r="69" spans="1:27" ht="20.25" x14ac:dyDescent="0.3">
      <c r="A69" s="20"/>
      <c r="B69" s="20"/>
      <c r="C69" s="20"/>
    </row>
    <row r="70" spans="1:27" ht="20.25" x14ac:dyDescent="0.3">
      <c r="A70" s="20"/>
      <c r="B70" s="20"/>
      <c r="C70" s="20"/>
    </row>
    <row r="71" spans="1:27" ht="20.25" x14ac:dyDescent="0.3">
      <c r="A71" s="20"/>
      <c r="B71" s="20"/>
      <c r="C71" s="20"/>
    </row>
    <row r="72" spans="1:27" ht="20.25" x14ac:dyDescent="0.3">
      <c r="A72" s="20"/>
      <c r="B72" s="20"/>
      <c r="C72" s="20"/>
    </row>
    <row r="73" spans="1:27" ht="20.25" x14ac:dyDescent="0.3">
      <c r="A73" s="20"/>
      <c r="B73" s="20"/>
      <c r="C73" s="20"/>
    </row>
    <row r="74" spans="1:27" ht="20.25" x14ac:dyDescent="0.3">
      <c r="A74" s="20"/>
      <c r="B74" s="20"/>
      <c r="C74" s="20"/>
    </row>
    <row r="75" spans="1:27" ht="20.25" x14ac:dyDescent="0.3">
      <c r="A75" s="20"/>
      <c r="B75" s="20"/>
      <c r="C75" s="20"/>
    </row>
    <row r="76" spans="1:27" ht="20.25" x14ac:dyDescent="0.3">
      <c r="B76" s="20"/>
      <c r="C76" s="20"/>
    </row>
    <row r="77" spans="1:27" ht="20.25" x14ac:dyDescent="0.3">
      <c r="B77" s="20"/>
      <c r="C77" s="20"/>
    </row>
    <row r="78" spans="1:27" ht="26.25" x14ac:dyDescent="0.4">
      <c r="B78" s="20"/>
      <c r="C78" s="20"/>
      <c r="V78" s="290"/>
      <c r="W78" s="290"/>
      <c r="X78" s="290"/>
      <c r="Y78" s="296"/>
      <c r="Z78" s="296"/>
      <c r="AA78" s="296"/>
    </row>
    <row r="79" spans="1:27" ht="26.25" x14ac:dyDescent="0.4">
      <c r="B79" s="20"/>
      <c r="C79" s="20"/>
      <c r="V79" s="290"/>
      <c r="W79" s="290"/>
      <c r="X79" s="290"/>
      <c r="Y79" s="296"/>
      <c r="Z79" s="296"/>
      <c r="AA79" s="296"/>
    </row>
    <row r="80" spans="1:27" ht="26.25" x14ac:dyDescent="0.4">
      <c r="B80" s="20"/>
      <c r="C80" s="20"/>
      <c r="V80" s="290"/>
      <c r="W80" s="290"/>
      <c r="X80" s="290"/>
      <c r="Y80" s="296"/>
      <c r="Z80" s="296"/>
      <c r="AA80" s="296"/>
    </row>
    <row r="81" spans="1:27" ht="26.25" x14ac:dyDescent="0.4">
      <c r="B81" s="20"/>
      <c r="C81" s="20"/>
      <c r="V81" s="290"/>
      <c r="W81" s="290"/>
      <c r="X81" s="290"/>
      <c r="Y81" s="296"/>
      <c r="Z81" s="296"/>
      <c r="AA81" s="296"/>
    </row>
    <row r="82" spans="1:27" ht="25.5" x14ac:dyDescent="0.35">
      <c r="B82" s="20"/>
      <c r="C82" s="20"/>
      <c r="V82" s="295"/>
      <c r="W82" s="295"/>
      <c r="X82" s="295"/>
      <c r="Y82" s="296"/>
      <c r="Z82" s="296"/>
      <c r="AA82" s="296"/>
    </row>
    <row r="83" spans="1:27" ht="25.5" x14ac:dyDescent="0.35">
      <c r="B83" s="20"/>
      <c r="C83" s="20"/>
      <c r="V83" s="297"/>
      <c r="W83" s="297"/>
      <c r="X83" s="297"/>
      <c r="Y83" s="296"/>
      <c r="Z83" s="296"/>
      <c r="AA83" s="296"/>
    </row>
    <row r="84" spans="1:27" ht="25.5" x14ac:dyDescent="0.35">
      <c r="A84" s="20"/>
      <c r="B84" s="20"/>
      <c r="C84" s="20"/>
      <c r="V84" s="297"/>
      <c r="W84" s="297"/>
      <c r="X84" s="297"/>
      <c r="Y84" s="296"/>
      <c r="Z84" s="296"/>
      <c r="AA84" s="296"/>
    </row>
    <row r="85" spans="1:27" ht="25.5" x14ac:dyDescent="0.35">
      <c r="A85" s="20"/>
      <c r="B85" s="20"/>
      <c r="C85" s="20"/>
      <c r="V85" s="297"/>
      <c r="W85" s="297"/>
      <c r="X85" s="297"/>
      <c r="Y85" s="296"/>
      <c r="Z85" s="296"/>
      <c r="AA85" s="296"/>
    </row>
    <row r="86" spans="1:27" ht="26.25" x14ac:dyDescent="0.4">
      <c r="A86" s="20"/>
      <c r="B86" s="20"/>
      <c r="C86" s="20"/>
      <c r="V86" s="298"/>
      <c r="W86" s="298"/>
      <c r="X86" s="298"/>
      <c r="Y86" s="296"/>
      <c r="Z86" s="296"/>
      <c r="AA86" s="296"/>
    </row>
    <row r="87" spans="1:27" ht="26.25" x14ac:dyDescent="0.4">
      <c r="A87" s="20"/>
      <c r="B87" s="20"/>
      <c r="C87" s="20"/>
      <c r="V87" s="298"/>
      <c r="W87" s="298"/>
      <c r="X87" s="298"/>
      <c r="Y87" s="296"/>
      <c r="Z87" s="296"/>
      <c r="AA87" s="296"/>
    </row>
    <row r="88" spans="1:27" ht="25.5" x14ac:dyDescent="0.35">
      <c r="A88" s="20"/>
      <c r="B88" s="20"/>
      <c r="C88" s="20"/>
      <c r="V88" s="297"/>
      <c r="W88" s="297"/>
      <c r="X88" s="297"/>
      <c r="Y88" s="296"/>
      <c r="Z88" s="296"/>
      <c r="AA88" s="296"/>
    </row>
    <row r="89" spans="1:27" ht="25.5" x14ac:dyDescent="0.35">
      <c r="A89" s="20"/>
      <c r="B89" s="20"/>
      <c r="C89" s="20"/>
      <c r="V89" s="297"/>
      <c r="W89" s="297"/>
      <c r="X89" s="297"/>
      <c r="Y89" s="296"/>
      <c r="Z89" s="296"/>
      <c r="AA89" s="296"/>
    </row>
    <row r="90" spans="1:27" ht="25.5" x14ac:dyDescent="0.35">
      <c r="A90" s="20"/>
      <c r="B90" s="20"/>
      <c r="C90" s="20"/>
      <c r="V90" s="297"/>
      <c r="W90" s="297"/>
      <c r="X90" s="297"/>
      <c r="Y90" s="296"/>
      <c r="Z90" s="296"/>
      <c r="AA90" s="296"/>
    </row>
    <row r="91" spans="1:27" ht="25.5" x14ac:dyDescent="0.35">
      <c r="A91" s="20"/>
      <c r="B91" s="20"/>
      <c r="C91" s="20"/>
      <c r="V91" s="297"/>
      <c r="W91" s="297"/>
      <c r="X91" s="297"/>
      <c r="Y91" s="296"/>
      <c r="Z91" s="296"/>
      <c r="AA91" s="296"/>
    </row>
    <row r="92" spans="1:27" ht="26.25" x14ac:dyDescent="0.4">
      <c r="A92" s="20"/>
      <c r="B92" s="20"/>
      <c r="C92" s="20"/>
      <c r="V92" s="298"/>
      <c r="W92" s="298"/>
      <c r="X92" s="298"/>
      <c r="Y92" s="296"/>
      <c r="Z92" s="296"/>
      <c r="AA92" s="296"/>
    </row>
    <row r="93" spans="1:27" ht="26.25" x14ac:dyDescent="0.4">
      <c r="A93" s="20"/>
      <c r="B93" s="20"/>
      <c r="C93" s="20"/>
      <c r="V93" s="298"/>
      <c r="W93" s="298"/>
      <c r="X93" s="298"/>
      <c r="Y93" s="296"/>
      <c r="Z93" s="296"/>
      <c r="AA93" s="296"/>
    </row>
    <row r="94" spans="1:27" ht="25.5" x14ac:dyDescent="0.35">
      <c r="A94" s="20"/>
      <c r="B94" s="20"/>
      <c r="C94" s="20"/>
      <c r="V94" s="297"/>
      <c r="W94" s="297"/>
      <c r="X94" s="297"/>
      <c r="Y94" s="296"/>
      <c r="Z94" s="296"/>
      <c r="AA94" s="296"/>
    </row>
    <row r="95" spans="1:27" ht="20.25" x14ac:dyDescent="0.3">
      <c r="A95" s="20"/>
      <c r="B95" s="20"/>
      <c r="C95" s="20"/>
    </row>
    <row r="96" spans="1:27" ht="20.25" x14ac:dyDescent="0.3">
      <c r="A96" s="20"/>
      <c r="B96" s="20"/>
      <c r="C96" s="20"/>
    </row>
    <row r="97" spans="1:3" ht="20.25" x14ac:dyDescent="0.3">
      <c r="A97" s="20"/>
      <c r="B97" s="20"/>
      <c r="C97" s="20"/>
    </row>
    <row r="98" spans="1:3" ht="20.25" x14ac:dyDescent="0.3">
      <c r="A98" s="20"/>
      <c r="B98" s="20"/>
      <c r="C98" s="20"/>
    </row>
    <row r="99" spans="1:3" ht="20.25" x14ac:dyDescent="0.3">
      <c r="A99" s="20"/>
      <c r="B99" s="20"/>
      <c r="C99" s="20"/>
    </row>
    <row r="100" spans="1:3" ht="20.25" x14ac:dyDescent="0.3">
      <c r="A100" s="20"/>
      <c r="B100" s="20"/>
      <c r="C100" s="20"/>
    </row>
    <row r="101" spans="1:3" ht="20.25" x14ac:dyDescent="0.3">
      <c r="A101" s="20"/>
      <c r="B101" s="20"/>
      <c r="C101" s="20"/>
    </row>
    <row r="102" spans="1:3" ht="20.25" x14ac:dyDescent="0.3">
      <c r="A102" s="20"/>
      <c r="B102" s="20"/>
      <c r="C102" s="20"/>
    </row>
    <row r="103" spans="1:3" ht="20.25" x14ac:dyDescent="0.3">
      <c r="A103" s="20"/>
      <c r="B103" s="20"/>
      <c r="C103" s="20"/>
    </row>
    <row r="104" spans="1:3" ht="20.25" x14ac:dyDescent="0.3">
      <c r="A104" s="20"/>
    </row>
    <row r="105" spans="1:3" ht="20.25" x14ac:dyDescent="0.3">
      <c r="A105" s="20"/>
    </row>
    <row r="106" spans="1:3" ht="20.25" x14ac:dyDescent="0.3">
      <c r="A106" s="20"/>
    </row>
    <row r="107" spans="1:3" ht="20.25" x14ac:dyDescent="0.3">
      <c r="A107" s="20"/>
    </row>
    <row r="108" spans="1:3" ht="20.25" x14ac:dyDescent="0.3">
      <c r="A108" s="20"/>
    </row>
    <row r="109" spans="1:3" ht="20.25" x14ac:dyDescent="0.3">
      <c r="A109" s="20"/>
    </row>
    <row r="110" spans="1:3" ht="20.25" x14ac:dyDescent="0.3">
      <c r="A110" s="20"/>
    </row>
    <row r="111" spans="1:3" ht="20.25" x14ac:dyDescent="0.3">
      <c r="A111" s="20"/>
    </row>
    <row r="112" spans="1:3" ht="20.25" x14ac:dyDescent="0.3">
      <c r="A112" s="20"/>
    </row>
    <row r="113" spans="1:1" ht="20.25" x14ac:dyDescent="0.3">
      <c r="A113" s="20"/>
    </row>
    <row r="114" spans="1:1" ht="20.25" x14ac:dyDescent="0.3">
      <c r="A114" s="20"/>
    </row>
    <row r="115" spans="1:1" ht="20.25" x14ac:dyDescent="0.3">
      <c r="A115" s="20"/>
    </row>
    <row r="116" spans="1:1" ht="20.25" x14ac:dyDescent="0.3">
      <c r="A116" s="20"/>
    </row>
    <row r="117" spans="1:1" ht="20.25" x14ac:dyDescent="0.3">
      <c r="A117" s="20"/>
    </row>
    <row r="118" spans="1:1" ht="20.25" x14ac:dyDescent="0.3">
      <c r="A118" s="20"/>
    </row>
    <row r="119" spans="1:1" ht="20.25" x14ac:dyDescent="0.3">
      <c r="A119" s="20"/>
    </row>
    <row r="120" spans="1:1" ht="20.25" x14ac:dyDescent="0.3">
      <c r="A120" s="20"/>
    </row>
    <row r="121" spans="1:1" ht="20.25" x14ac:dyDescent="0.3">
      <c r="A121" s="20"/>
    </row>
    <row r="122" spans="1:1" ht="20.25" x14ac:dyDescent="0.3">
      <c r="A122" s="20"/>
    </row>
    <row r="123" spans="1:1" ht="20.25" x14ac:dyDescent="0.3">
      <c r="A123" s="20"/>
    </row>
    <row r="124" spans="1:1" ht="20.25" x14ac:dyDescent="0.3">
      <c r="A124" s="20"/>
    </row>
    <row r="125" spans="1:1" ht="20.25" x14ac:dyDescent="0.3">
      <c r="A125" s="20"/>
    </row>
    <row r="126" spans="1:1" ht="20.25" x14ac:dyDescent="0.3">
      <c r="A126" s="20"/>
    </row>
    <row r="127" spans="1:1" ht="20.25" x14ac:dyDescent="0.3">
      <c r="A127" s="20"/>
    </row>
    <row r="128" spans="1:1" ht="20.25" x14ac:dyDescent="0.3">
      <c r="A128" s="20"/>
    </row>
    <row r="129" spans="1:1" ht="20.25" x14ac:dyDescent="0.3">
      <c r="A129" s="20"/>
    </row>
    <row r="130" spans="1:1" ht="20.25" x14ac:dyDescent="0.3">
      <c r="A130" s="20"/>
    </row>
    <row r="131" spans="1:1" ht="20.25" x14ac:dyDescent="0.3">
      <c r="A131" s="20"/>
    </row>
    <row r="132" spans="1:1" ht="20.25" x14ac:dyDescent="0.3">
      <c r="A132" s="20"/>
    </row>
    <row r="133" spans="1:1" ht="20.25" x14ac:dyDescent="0.3">
      <c r="A133" s="20"/>
    </row>
    <row r="134" spans="1:1" ht="20.25" x14ac:dyDescent="0.3">
      <c r="A134" s="20"/>
    </row>
    <row r="135" spans="1:1" ht="20.25" x14ac:dyDescent="0.3">
      <c r="A135" s="20"/>
    </row>
  </sheetData>
  <mergeCells count="53">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 ref="A13:B13"/>
    <mergeCell ref="C13:N13"/>
    <mergeCell ref="A16:H16"/>
    <mergeCell ref="B26:F26"/>
    <mergeCell ref="B27:F27"/>
    <mergeCell ref="B28:F28"/>
    <mergeCell ref="M19:Q19"/>
    <mergeCell ref="B20:F20"/>
    <mergeCell ref="G20:G21"/>
    <mergeCell ref="H20:I20"/>
    <mergeCell ref="J20:J21"/>
    <mergeCell ref="K20:L20"/>
    <mergeCell ref="M20:O20"/>
    <mergeCell ref="P20:Q20"/>
    <mergeCell ref="B21:F21"/>
    <mergeCell ref="B25:F25"/>
    <mergeCell ref="B24:F24"/>
    <mergeCell ref="A19:A21"/>
    <mergeCell ref="B19:F19"/>
    <mergeCell ref="G19:L19"/>
    <mergeCell ref="B22:F22"/>
    <mergeCell ref="B23:F23"/>
    <mergeCell ref="B29:F29"/>
    <mergeCell ref="B30:F30"/>
    <mergeCell ref="B44:F44"/>
    <mergeCell ref="A45:F45"/>
    <mergeCell ref="B37:F37"/>
    <mergeCell ref="B39:F39"/>
    <mergeCell ref="B40:F40"/>
    <mergeCell ref="B41:F41"/>
    <mergeCell ref="B42:F42"/>
    <mergeCell ref="B43:F43"/>
    <mergeCell ref="B36:F36"/>
    <mergeCell ref="B31:F31"/>
    <mergeCell ref="B32:F32"/>
    <mergeCell ref="B33:F33"/>
    <mergeCell ref="B34:F34"/>
    <mergeCell ref="B35:F35"/>
  </mergeCells>
  <printOptions horizontalCentered="1"/>
  <pageMargins left="0.9055118110236221" right="0.70866141732283472" top="0.74803149606299213" bottom="0.74803149606299213" header="0.31496062992125984" footer="0.31496062992125984"/>
  <pageSetup scale="31" orientation="landscape" r:id="rId1"/>
  <headerFooter alignWithMargins="0">
    <oddFooter>&amp;C&amp;"Gotham Book,Normal"&amp;18Principio Rector 3  &amp;P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B5D68-12A1-4455-8120-8EE0E7D3FD12}">
  <sheetPr>
    <tabColor rgb="FF00B0F0"/>
    <pageSetUpPr fitToPage="1"/>
  </sheetPr>
  <dimension ref="A1:AA135"/>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8" width="29.5703125" style="2" customWidth="1"/>
    <col min="9" max="10" width="25.5703125" style="2" customWidth="1"/>
    <col min="11" max="11" width="24.5703125" style="2" customWidth="1"/>
    <col min="12" max="12" width="24.42578125" style="2" customWidth="1"/>
    <col min="13" max="15" width="25.5703125" style="2" customWidth="1"/>
    <col min="16" max="17" width="24.140625" style="2" customWidth="1"/>
    <col min="18" max="18" width="11.5703125" style="2" bestFit="1" customWidth="1"/>
    <col min="19" max="19" width="11.42578125" style="2"/>
    <col min="20" max="20" width="23" style="2" bestFit="1" customWidth="1"/>
    <col min="21" max="21" width="28.42578125" style="2" bestFit="1" customWidth="1"/>
    <col min="22" max="24" width="31.5703125" style="2" bestFit="1" customWidth="1"/>
    <col min="25" max="25" width="12" style="2" bestFit="1" customWidth="1"/>
    <col min="26"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4</v>
      </c>
      <c r="B10" s="408"/>
      <c r="C10" s="410" t="s">
        <v>49</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8</v>
      </c>
      <c r="B13" s="408"/>
      <c r="C13" s="410" t="s">
        <v>71</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24" t="s">
        <v>54</v>
      </c>
      <c r="C19" s="425"/>
      <c r="D19" s="425"/>
      <c r="E19" s="425"/>
      <c r="F19" s="426"/>
      <c r="G19" s="424" t="s">
        <v>5</v>
      </c>
      <c r="H19" s="425"/>
      <c r="I19" s="425"/>
      <c r="J19" s="425"/>
      <c r="K19" s="425"/>
      <c r="L19" s="426"/>
      <c r="M19" s="424" t="s">
        <v>17</v>
      </c>
      <c r="N19" s="425"/>
      <c r="O19" s="425"/>
      <c r="P19" s="425"/>
      <c r="Q19" s="526"/>
    </row>
    <row r="20" spans="1:17" s="3" customFormat="1" ht="44.25" customHeight="1" x14ac:dyDescent="0.2">
      <c r="A20" s="494"/>
      <c r="B20" s="424" t="s">
        <v>18</v>
      </c>
      <c r="C20" s="425"/>
      <c r="D20" s="425"/>
      <c r="E20" s="425"/>
      <c r="F20" s="426"/>
      <c r="G20" s="423" t="s">
        <v>6</v>
      </c>
      <c r="H20" s="424" t="s">
        <v>127</v>
      </c>
      <c r="I20" s="426"/>
      <c r="J20" s="423" t="s">
        <v>7</v>
      </c>
      <c r="K20" s="424" t="s">
        <v>9</v>
      </c>
      <c r="L20" s="426"/>
      <c r="M20" s="424" t="s">
        <v>128</v>
      </c>
      <c r="N20" s="425"/>
      <c r="O20" s="426"/>
      <c r="P20" s="424" t="s">
        <v>30</v>
      </c>
      <c r="Q20" s="526"/>
    </row>
    <row r="21" spans="1:17" s="3" customFormat="1" ht="69.75" customHeight="1" x14ac:dyDescent="0.2">
      <c r="A21" s="495"/>
      <c r="B21" s="429" t="s">
        <v>31</v>
      </c>
      <c r="C21" s="528"/>
      <c r="D21" s="528"/>
      <c r="E21" s="528"/>
      <c r="F21" s="430"/>
      <c r="G21" s="527"/>
      <c r="H21" s="130" t="s">
        <v>12</v>
      </c>
      <c r="I21" s="130" t="s">
        <v>13</v>
      </c>
      <c r="J21" s="527"/>
      <c r="K21" s="129" t="s">
        <v>21</v>
      </c>
      <c r="L21" s="130" t="s">
        <v>22</v>
      </c>
      <c r="M21" s="256" t="s">
        <v>14</v>
      </c>
      <c r="N21" s="256" t="s">
        <v>15</v>
      </c>
      <c r="O21" s="256" t="s">
        <v>16</v>
      </c>
      <c r="P21" s="259" t="s">
        <v>129</v>
      </c>
      <c r="Q21" s="260" t="s">
        <v>130</v>
      </c>
    </row>
    <row r="22" spans="1:17" s="3" customFormat="1" ht="34.5" customHeight="1" x14ac:dyDescent="0.2">
      <c r="A22" s="114"/>
      <c r="B22" s="460"/>
      <c r="C22" s="460"/>
      <c r="D22" s="460"/>
      <c r="E22" s="460"/>
      <c r="F22" s="460"/>
      <c r="G22" s="114"/>
      <c r="H22" s="108"/>
      <c r="I22" s="108"/>
      <c r="J22" s="108"/>
      <c r="K22" s="115"/>
      <c r="L22" s="115"/>
      <c r="M22" s="110"/>
      <c r="N22" s="110"/>
      <c r="O22" s="110"/>
      <c r="P22" s="115"/>
      <c r="Q22" s="115"/>
    </row>
    <row r="23" spans="1:17" s="3" customFormat="1" ht="27" customHeight="1" x14ac:dyDescent="0.2">
      <c r="A23" s="160"/>
      <c r="B23" s="461"/>
      <c r="C23" s="461"/>
      <c r="D23" s="461"/>
      <c r="E23" s="461"/>
      <c r="F23" s="461"/>
      <c r="G23" s="160"/>
      <c r="H23" s="160"/>
      <c r="I23" s="160"/>
      <c r="J23" s="160"/>
      <c r="K23" s="161"/>
      <c r="L23" s="161"/>
      <c r="M23" s="162"/>
      <c r="N23" s="162"/>
      <c r="O23" s="162"/>
      <c r="P23" s="161"/>
      <c r="Q23" s="161"/>
    </row>
    <row r="24" spans="1:17" s="3" customFormat="1" ht="74.25" customHeight="1" x14ac:dyDescent="0.2">
      <c r="A24" s="154" t="s">
        <v>184</v>
      </c>
      <c r="B24" s="463" t="s">
        <v>106</v>
      </c>
      <c r="C24" s="463" t="s">
        <v>35</v>
      </c>
      <c r="D24" s="463" t="s">
        <v>35</v>
      </c>
      <c r="E24" s="463" t="s">
        <v>35</v>
      </c>
      <c r="F24" s="463" t="s">
        <v>35</v>
      </c>
      <c r="G24" s="155" t="s">
        <v>28</v>
      </c>
      <c r="H24" s="156">
        <v>555</v>
      </c>
      <c r="I24" s="156">
        <v>555</v>
      </c>
      <c r="J24" s="156">
        <v>384</v>
      </c>
      <c r="K24" s="157">
        <v>0.69189189189189193</v>
      </c>
      <c r="L24" s="157">
        <v>0.69189189189189193</v>
      </c>
      <c r="M24" s="158">
        <v>15161119</v>
      </c>
      <c r="N24" s="158">
        <v>11250568.08</v>
      </c>
      <c r="O24" s="158">
        <v>7515589.2799999993</v>
      </c>
      <c r="P24" s="157">
        <v>0.49571468174611644</v>
      </c>
      <c r="Q24" s="157">
        <v>0.66801864817478618</v>
      </c>
    </row>
    <row r="25" spans="1:17" s="3" customFormat="1" ht="51.75" customHeight="1" x14ac:dyDescent="0.2">
      <c r="A25" s="159" t="s">
        <v>182</v>
      </c>
      <c r="B25" s="464" t="s">
        <v>11</v>
      </c>
      <c r="C25" s="464" t="s">
        <v>27</v>
      </c>
      <c r="D25" s="464" t="s">
        <v>27</v>
      </c>
      <c r="E25" s="464" t="s">
        <v>27</v>
      </c>
      <c r="F25" s="464" t="s">
        <v>27</v>
      </c>
      <c r="G25" s="155" t="s">
        <v>28</v>
      </c>
      <c r="H25" s="156">
        <v>555</v>
      </c>
      <c r="I25" s="156">
        <v>555</v>
      </c>
      <c r="J25" s="156">
        <v>384</v>
      </c>
      <c r="K25" s="157">
        <v>0.69189189189189193</v>
      </c>
      <c r="L25" s="157">
        <v>0.69189189189189193</v>
      </c>
      <c r="M25" s="158">
        <v>15161119</v>
      </c>
      <c r="N25" s="158">
        <v>11250568.08</v>
      </c>
      <c r="O25" s="158">
        <v>7515589.2799999993</v>
      </c>
      <c r="P25" s="157">
        <v>0.49571468174611644</v>
      </c>
      <c r="Q25" s="157">
        <v>0.66801864817478618</v>
      </c>
    </row>
    <row r="26" spans="1:17" s="3" customFormat="1" ht="77.25" customHeight="1" x14ac:dyDescent="0.2">
      <c r="A26" s="160" t="s">
        <v>135</v>
      </c>
      <c r="B26" s="479" t="s">
        <v>107</v>
      </c>
      <c r="C26" s="479"/>
      <c r="D26" s="479"/>
      <c r="E26" s="479"/>
      <c r="F26" s="479"/>
      <c r="G26" s="140" t="s">
        <v>40</v>
      </c>
      <c r="H26" s="136">
        <v>1</v>
      </c>
      <c r="I26" s="136">
        <v>1</v>
      </c>
      <c r="J26" s="136">
        <v>1</v>
      </c>
      <c r="K26" s="161">
        <v>1</v>
      </c>
      <c r="L26" s="161">
        <v>1</v>
      </c>
      <c r="M26" s="162">
        <v>7684966</v>
      </c>
      <c r="N26" s="162">
        <v>5010815.6300000008</v>
      </c>
      <c r="O26" s="162">
        <v>3161748.1399999992</v>
      </c>
      <c r="P26" s="161">
        <v>0.4114199256053962</v>
      </c>
      <c r="Q26" s="161">
        <v>0.6309847285281176</v>
      </c>
    </row>
    <row r="27" spans="1:17" s="3" customFormat="1" ht="57" customHeight="1" x14ac:dyDescent="0.2">
      <c r="A27" s="160" t="s">
        <v>136</v>
      </c>
      <c r="B27" s="479" t="s">
        <v>108</v>
      </c>
      <c r="C27" s="479"/>
      <c r="D27" s="479"/>
      <c r="E27" s="479"/>
      <c r="F27" s="479"/>
      <c r="G27" s="140" t="s">
        <v>40</v>
      </c>
      <c r="H27" s="136">
        <v>24</v>
      </c>
      <c r="I27" s="136">
        <v>24</v>
      </c>
      <c r="J27" s="136">
        <v>22</v>
      </c>
      <c r="K27" s="161">
        <v>0.91666666666666663</v>
      </c>
      <c r="L27" s="161">
        <v>0.91666666666666663</v>
      </c>
      <c r="M27" s="162">
        <v>4592659</v>
      </c>
      <c r="N27" s="162">
        <v>4077369.1399999992</v>
      </c>
      <c r="O27" s="162">
        <v>2894029.2299999995</v>
      </c>
      <c r="P27" s="161">
        <v>0.63014241423105866</v>
      </c>
      <c r="Q27" s="161">
        <v>0.70977856814798967</v>
      </c>
    </row>
    <row r="28" spans="1:17" s="3" customFormat="1" ht="77.25" customHeight="1" x14ac:dyDescent="0.2">
      <c r="A28" s="160" t="s">
        <v>137</v>
      </c>
      <c r="B28" s="479" t="s">
        <v>185</v>
      </c>
      <c r="C28" s="479"/>
      <c r="D28" s="479"/>
      <c r="E28" s="479"/>
      <c r="F28" s="479"/>
      <c r="G28" s="140" t="s">
        <v>262</v>
      </c>
      <c r="H28" s="136">
        <v>530</v>
      </c>
      <c r="I28" s="136">
        <v>530</v>
      </c>
      <c r="J28" s="136">
        <v>361</v>
      </c>
      <c r="K28" s="161">
        <v>0.68113207547169807</v>
      </c>
      <c r="L28" s="161">
        <v>0.68113207547169807</v>
      </c>
      <c r="M28" s="162">
        <v>2883494</v>
      </c>
      <c r="N28" s="162">
        <v>2162383.31</v>
      </c>
      <c r="O28" s="162">
        <v>1459811.9100000001</v>
      </c>
      <c r="P28" s="161">
        <v>0.50626493760694491</v>
      </c>
      <c r="Q28" s="161">
        <v>0.67509395917414849</v>
      </c>
    </row>
    <row r="29" spans="1:17" s="3" customFormat="1" ht="23.25" x14ac:dyDescent="0.2">
      <c r="A29" s="160"/>
      <c r="B29" s="479"/>
      <c r="C29" s="479"/>
      <c r="D29" s="479"/>
      <c r="E29" s="479"/>
      <c r="F29" s="479"/>
      <c r="G29" s="140"/>
      <c r="H29" s="136"/>
      <c r="I29" s="136"/>
      <c r="J29" s="136"/>
      <c r="K29" s="161"/>
      <c r="L29" s="161"/>
      <c r="M29" s="162"/>
      <c r="N29" s="162"/>
      <c r="O29" s="162"/>
      <c r="P29" s="161"/>
      <c r="Q29" s="161"/>
    </row>
    <row r="30" spans="1:17" s="3" customFormat="1" ht="23.25" x14ac:dyDescent="0.2">
      <c r="A30" s="159"/>
      <c r="B30" s="464"/>
      <c r="C30" s="464"/>
      <c r="D30" s="464"/>
      <c r="E30" s="464"/>
      <c r="F30" s="464"/>
      <c r="G30" s="155"/>
      <c r="H30" s="156"/>
      <c r="I30" s="156"/>
      <c r="J30" s="156"/>
      <c r="K30" s="157"/>
      <c r="L30" s="157"/>
      <c r="M30" s="158"/>
      <c r="N30" s="158"/>
      <c r="O30" s="158"/>
      <c r="P30" s="157"/>
      <c r="Q30" s="157"/>
    </row>
    <row r="31" spans="1:17" s="3" customFormat="1" ht="23.25" x14ac:dyDescent="0.2">
      <c r="A31" s="154"/>
      <c r="B31" s="464"/>
      <c r="C31" s="464"/>
      <c r="D31" s="464"/>
      <c r="E31" s="464"/>
      <c r="F31" s="464"/>
      <c r="G31" s="155"/>
      <c r="H31" s="156"/>
      <c r="I31" s="156"/>
      <c r="J31" s="156"/>
      <c r="K31" s="157"/>
      <c r="L31" s="157"/>
      <c r="M31" s="158"/>
      <c r="N31" s="158"/>
      <c r="O31" s="158"/>
      <c r="P31" s="157"/>
      <c r="Q31" s="157"/>
    </row>
    <row r="32" spans="1:17" s="3" customFormat="1" ht="23.25" x14ac:dyDescent="0.2">
      <c r="A32" s="154"/>
      <c r="B32" s="464"/>
      <c r="C32" s="464"/>
      <c r="D32" s="464"/>
      <c r="E32" s="464"/>
      <c r="F32" s="464"/>
      <c r="G32" s="155"/>
      <c r="H32" s="156"/>
      <c r="I32" s="156"/>
      <c r="J32" s="156"/>
      <c r="K32" s="157"/>
      <c r="L32" s="157"/>
      <c r="M32" s="158"/>
      <c r="N32" s="158"/>
      <c r="O32" s="158"/>
      <c r="P32" s="157"/>
      <c r="Q32" s="157"/>
    </row>
    <row r="33" spans="1:22" s="3" customFormat="1" ht="23.25" x14ac:dyDescent="0.2">
      <c r="A33" s="160"/>
      <c r="B33" s="461"/>
      <c r="C33" s="461"/>
      <c r="D33" s="461"/>
      <c r="E33" s="461"/>
      <c r="F33" s="461"/>
      <c r="G33" s="160"/>
      <c r="H33" s="136"/>
      <c r="I33" s="136"/>
      <c r="J33" s="136"/>
      <c r="K33" s="161"/>
      <c r="L33" s="161"/>
      <c r="M33" s="162"/>
      <c r="N33" s="162"/>
      <c r="O33" s="162"/>
      <c r="P33" s="161"/>
      <c r="Q33" s="161"/>
    </row>
    <row r="34" spans="1:22" s="3" customFormat="1" ht="23.25" x14ac:dyDescent="0.2">
      <c r="A34" s="160"/>
      <c r="B34" s="461"/>
      <c r="C34" s="461"/>
      <c r="D34" s="461"/>
      <c r="E34" s="461"/>
      <c r="F34" s="461"/>
      <c r="G34" s="160"/>
      <c r="H34" s="136"/>
      <c r="I34" s="136"/>
      <c r="J34" s="136"/>
      <c r="K34" s="161"/>
      <c r="L34" s="161"/>
      <c r="M34" s="162"/>
      <c r="N34" s="162"/>
      <c r="O34" s="162"/>
      <c r="P34" s="161"/>
      <c r="Q34" s="161"/>
    </row>
    <row r="35" spans="1:22" s="3" customFormat="1" ht="23.25" x14ac:dyDescent="0.2">
      <c r="A35" s="160"/>
      <c r="B35" s="461"/>
      <c r="C35" s="461"/>
      <c r="D35" s="461"/>
      <c r="E35" s="461"/>
      <c r="F35" s="461"/>
      <c r="G35" s="160"/>
      <c r="H35" s="136"/>
      <c r="I35" s="136"/>
      <c r="J35" s="136"/>
      <c r="K35" s="161"/>
      <c r="L35" s="161"/>
      <c r="M35" s="162"/>
      <c r="N35" s="162"/>
      <c r="O35" s="162"/>
      <c r="P35" s="161"/>
      <c r="Q35" s="161"/>
    </row>
    <row r="36" spans="1:22" s="3" customFormat="1" ht="23.25" x14ac:dyDescent="0.2">
      <c r="A36" s="160"/>
      <c r="B36" s="470"/>
      <c r="C36" s="471"/>
      <c r="D36" s="471"/>
      <c r="E36" s="471"/>
      <c r="F36" s="472"/>
      <c r="G36" s="160"/>
      <c r="H36" s="136"/>
      <c r="I36" s="136"/>
      <c r="J36" s="136"/>
      <c r="K36" s="161"/>
      <c r="L36" s="161"/>
      <c r="M36" s="162"/>
      <c r="N36" s="162"/>
      <c r="O36" s="162"/>
      <c r="P36" s="161"/>
      <c r="Q36" s="161"/>
    </row>
    <row r="37" spans="1:22" s="3" customFormat="1" ht="15.75" customHeight="1" x14ac:dyDescent="0.2">
      <c r="A37" s="160"/>
      <c r="B37" s="480"/>
      <c r="C37" s="481"/>
      <c r="D37" s="481"/>
      <c r="E37" s="481"/>
      <c r="F37" s="482"/>
      <c r="G37" s="160"/>
      <c r="H37" s="136"/>
      <c r="I37" s="136"/>
      <c r="J37" s="136"/>
      <c r="K37" s="161"/>
      <c r="L37" s="161"/>
      <c r="M37" s="162"/>
      <c r="N37" s="162"/>
      <c r="O37" s="162"/>
      <c r="P37" s="161"/>
      <c r="Q37" s="161"/>
    </row>
    <row r="38" spans="1:22" s="3" customFormat="1" ht="23.25" x14ac:dyDescent="0.2">
      <c r="A38" s="159"/>
      <c r="B38" s="483"/>
      <c r="C38" s="484"/>
      <c r="D38" s="484"/>
      <c r="E38" s="484"/>
      <c r="F38" s="485"/>
      <c r="G38" s="155"/>
      <c r="H38" s="155"/>
      <c r="I38" s="155"/>
      <c r="J38" s="156"/>
      <c r="K38" s="157"/>
      <c r="L38" s="157"/>
      <c r="M38" s="158"/>
      <c r="N38" s="158"/>
      <c r="O38" s="158"/>
      <c r="P38" s="157"/>
      <c r="Q38" s="157"/>
    </row>
    <row r="39" spans="1:22" s="3" customFormat="1" ht="23.25" x14ac:dyDescent="0.2">
      <c r="A39" s="159"/>
      <c r="B39" s="483"/>
      <c r="C39" s="484"/>
      <c r="D39" s="484"/>
      <c r="E39" s="484"/>
      <c r="F39" s="485"/>
      <c r="G39" s="155"/>
      <c r="H39" s="156"/>
      <c r="I39" s="156"/>
      <c r="J39" s="156"/>
      <c r="K39" s="187"/>
      <c r="L39" s="187"/>
      <c r="M39" s="164"/>
      <c r="N39" s="164"/>
      <c r="O39" s="164"/>
      <c r="P39" s="187"/>
      <c r="Q39" s="187"/>
    </row>
    <row r="40" spans="1:22" s="3" customFormat="1" ht="23.25" x14ac:dyDescent="0.2">
      <c r="A40" s="159"/>
      <c r="B40" s="483"/>
      <c r="C40" s="484"/>
      <c r="D40" s="484"/>
      <c r="E40" s="484"/>
      <c r="F40" s="485"/>
      <c r="G40" s="155"/>
      <c r="H40" s="156"/>
      <c r="I40" s="156"/>
      <c r="J40" s="156"/>
      <c r="K40" s="157"/>
      <c r="L40" s="157"/>
      <c r="M40" s="158"/>
      <c r="N40" s="158"/>
      <c r="O40" s="158"/>
      <c r="P40" s="157"/>
      <c r="Q40" s="157"/>
    </row>
    <row r="41" spans="1:22" s="3" customFormat="1" ht="23.25" x14ac:dyDescent="0.35">
      <c r="A41" s="163"/>
      <c r="B41" s="461"/>
      <c r="C41" s="465"/>
      <c r="D41" s="465"/>
      <c r="E41" s="465"/>
      <c r="F41" s="465"/>
      <c r="G41" s="140"/>
      <c r="H41" s="136"/>
      <c r="I41" s="136"/>
      <c r="J41" s="136"/>
      <c r="K41" s="161"/>
      <c r="L41" s="161"/>
      <c r="M41" s="162"/>
      <c r="N41" s="162"/>
      <c r="O41" s="162"/>
      <c r="P41" s="161"/>
      <c r="Q41" s="161"/>
    </row>
    <row r="42" spans="1:22" s="3" customFormat="1" ht="23.25" x14ac:dyDescent="0.35">
      <c r="A42" s="163"/>
      <c r="B42" s="463"/>
      <c r="C42" s="465"/>
      <c r="D42" s="465"/>
      <c r="E42" s="465"/>
      <c r="F42" s="465"/>
      <c r="G42" s="155"/>
      <c r="H42" s="156"/>
      <c r="I42" s="156"/>
      <c r="J42" s="156"/>
      <c r="K42" s="157"/>
      <c r="L42" s="157"/>
      <c r="M42" s="164"/>
      <c r="N42" s="164"/>
      <c r="O42" s="164"/>
      <c r="P42" s="157"/>
      <c r="Q42" s="157"/>
    </row>
    <row r="43" spans="1:22" s="3" customFormat="1" ht="23.25" x14ac:dyDescent="0.2">
      <c r="A43" s="163"/>
      <c r="B43" s="462"/>
      <c r="C43" s="462"/>
      <c r="D43" s="462"/>
      <c r="E43" s="462"/>
      <c r="F43" s="462"/>
      <c r="G43" s="140"/>
      <c r="H43" s="136"/>
      <c r="I43" s="136"/>
      <c r="J43" s="136"/>
      <c r="K43" s="161"/>
      <c r="L43" s="161"/>
      <c r="M43" s="162"/>
      <c r="N43" s="162"/>
      <c r="O43" s="162"/>
      <c r="P43" s="161"/>
      <c r="Q43" s="161"/>
    </row>
    <row r="44" spans="1:22" ht="23.25" x14ac:dyDescent="0.2">
      <c r="A44" s="175"/>
      <c r="B44" s="515"/>
      <c r="C44" s="515"/>
      <c r="D44" s="515"/>
      <c r="E44" s="515"/>
      <c r="F44" s="515"/>
      <c r="G44" s="142"/>
      <c r="H44" s="167"/>
      <c r="I44" s="167"/>
      <c r="J44" s="167"/>
      <c r="K44" s="176"/>
      <c r="L44" s="176"/>
      <c r="M44" s="167"/>
      <c r="N44" s="167"/>
      <c r="O44" s="167"/>
      <c r="P44" s="176"/>
      <c r="Q44" s="176"/>
      <c r="R44" s="3"/>
      <c r="S44" s="3"/>
      <c r="T44" s="3"/>
      <c r="U44" s="3"/>
      <c r="V44" s="3"/>
    </row>
    <row r="45" spans="1:22" ht="42" customHeight="1" x14ac:dyDescent="0.2">
      <c r="A45" s="491" t="s">
        <v>8</v>
      </c>
      <c r="B45" s="467"/>
      <c r="C45" s="467"/>
      <c r="D45" s="467"/>
      <c r="E45" s="467"/>
      <c r="F45" s="467"/>
      <c r="G45" s="146" t="s">
        <v>28</v>
      </c>
      <c r="H45" s="146">
        <v>555</v>
      </c>
      <c r="I45" s="146">
        <v>555</v>
      </c>
      <c r="J45" s="146">
        <v>384</v>
      </c>
      <c r="K45" s="177">
        <v>0.69189189189189193</v>
      </c>
      <c r="L45" s="177">
        <v>0.69189189189189193</v>
      </c>
      <c r="M45" s="172">
        <v>15161119</v>
      </c>
      <c r="N45" s="172">
        <v>11250568.08</v>
      </c>
      <c r="O45" s="172">
        <v>7515589.2799999993</v>
      </c>
      <c r="P45" s="177">
        <v>0.49571468174611644</v>
      </c>
      <c r="Q45" s="261">
        <v>0.66801864817478618</v>
      </c>
      <c r="R45" s="3"/>
      <c r="S45" s="3"/>
      <c r="T45" s="3"/>
      <c r="U45" s="3"/>
      <c r="V45" s="3"/>
    </row>
    <row r="46" spans="1:22" ht="15" customHeight="1" x14ac:dyDescent="0.2">
      <c r="A46" s="149"/>
      <c r="B46" s="149"/>
      <c r="C46" s="149"/>
      <c r="D46" s="149"/>
      <c r="E46" s="149"/>
      <c r="F46" s="149"/>
      <c r="G46" s="149"/>
      <c r="H46" s="149"/>
      <c r="I46" s="149"/>
      <c r="J46" s="149"/>
      <c r="K46" s="149"/>
      <c r="L46" s="149"/>
      <c r="M46" s="149"/>
      <c r="N46" s="149"/>
      <c r="O46" s="149"/>
      <c r="P46" s="149"/>
      <c r="Q46" s="149"/>
      <c r="R46" s="3"/>
      <c r="S46" s="3"/>
      <c r="T46" s="3"/>
      <c r="U46" s="3"/>
      <c r="V46" s="3"/>
    </row>
    <row r="47" spans="1:22" ht="26.25" customHeight="1" x14ac:dyDescent="0.2">
      <c r="A47" s="149" t="s">
        <v>81</v>
      </c>
      <c r="B47" s="149"/>
      <c r="C47" s="149"/>
      <c r="D47" s="149"/>
      <c r="E47" s="149"/>
      <c r="F47" s="149"/>
      <c r="G47" s="149"/>
      <c r="H47" s="149"/>
      <c r="I47" s="149"/>
      <c r="J47" s="207"/>
      <c r="K47" s="207"/>
      <c r="L47" s="207"/>
      <c r="M47" s="207"/>
      <c r="N47" s="207"/>
      <c r="O47" s="207"/>
      <c r="P47" s="207"/>
      <c r="Q47" s="207"/>
      <c r="R47" s="3"/>
      <c r="S47" s="3"/>
      <c r="T47" s="3"/>
      <c r="U47" s="3"/>
      <c r="V47" s="3"/>
    </row>
    <row r="48" spans="1:22" ht="24.75" customHeight="1" x14ac:dyDescent="0.2">
      <c r="A48" s="149" t="s">
        <v>24</v>
      </c>
      <c r="B48" s="149"/>
      <c r="C48" s="149"/>
      <c r="D48" s="149"/>
      <c r="E48" s="149"/>
      <c r="F48" s="149"/>
      <c r="G48" s="149"/>
      <c r="H48" s="149"/>
      <c r="I48" s="149"/>
      <c r="J48" s="207"/>
      <c r="K48" s="207"/>
      <c r="L48" s="207"/>
      <c r="M48" s="207"/>
      <c r="N48" s="207"/>
      <c r="O48" s="207"/>
      <c r="P48" s="207"/>
      <c r="Q48" s="208"/>
    </row>
    <row r="49" spans="1:17" ht="21" customHeight="1" x14ac:dyDescent="0.35">
      <c r="A49" s="14"/>
      <c r="B49" s="174"/>
      <c r="C49" s="174"/>
      <c r="D49" s="174"/>
      <c r="E49" s="174"/>
      <c r="F49" s="174"/>
      <c r="G49" s="174"/>
      <c r="H49" s="174"/>
      <c r="I49" s="174"/>
      <c r="J49" s="224"/>
      <c r="K49" s="224"/>
      <c r="L49" s="224"/>
      <c r="M49" s="224"/>
      <c r="N49" s="224"/>
      <c r="O49" s="224"/>
      <c r="P49" s="224"/>
      <c r="Q49" s="224"/>
    </row>
    <row r="50" spans="1:17" ht="23.25" x14ac:dyDescent="0.2">
      <c r="A50" s="3"/>
      <c r="J50" s="40"/>
      <c r="K50" s="40"/>
      <c r="L50" s="40"/>
      <c r="M50" s="40"/>
      <c r="N50" s="40"/>
      <c r="O50" s="40"/>
      <c r="P50" s="40"/>
      <c r="Q50" s="40"/>
    </row>
    <row r="51" spans="1:17" ht="20.25" x14ac:dyDescent="0.2">
      <c r="A51" s="40"/>
      <c r="B51" s="40"/>
      <c r="C51" s="38"/>
    </row>
    <row r="52" spans="1:17" ht="20.25" x14ac:dyDescent="0.2">
      <c r="A52" s="40"/>
      <c r="B52" s="40"/>
      <c r="C52" s="38"/>
    </row>
    <row r="53" spans="1:17" ht="20.25" x14ac:dyDescent="0.2">
      <c r="A53" s="38"/>
      <c r="B53" s="38"/>
      <c r="C53" s="38"/>
    </row>
    <row r="54" spans="1:17" ht="20.25" x14ac:dyDescent="0.2">
      <c r="A54" s="38"/>
      <c r="B54" s="38"/>
      <c r="C54" s="38"/>
    </row>
    <row r="55" spans="1:17" ht="20.25" x14ac:dyDescent="0.2">
      <c r="A55" s="38"/>
      <c r="B55" s="38"/>
      <c r="C55" s="38"/>
    </row>
    <row r="56" spans="1:17" ht="20.25" x14ac:dyDescent="0.2">
      <c r="A56" s="38"/>
      <c r="B56" s="38"/>
      <c r="C56" s="38"/>
    </row>
    <row r="57" spans="1:17" ht="20.25" x14ac:dyDescent="0.2">
      <c r="A57" s="38"/>
      <c r="B57" s="38"/>
      <c r="C57" s="38"/>
    </row>
    <row r="58" spans="1:17" ht="20.25" x14ac:dyDescent="0.2">
      <c r="A58" s="38"/>
      <c r="B58" s="38"/>
      <c r="C58" s="38"/>
    </row>
    <row r="59" spans="1:17" ht="20.25" x14ac:dyDescent="0.2">
      <c r="A59" s="38"/>
      <c r="B59" s="38"/>
      <c r="C59" s="38"/>
    </row>
    <row r="60" spans="1:17" ht="20.25" x14ac:dyDescent="0.2">
      <c r="A60" s="38"/>
      <c r="B60" s="38"/>
      <c r="C60" s="38"/>
    </row>
    <row r="61" spans="1:17" ht="20.25" x14ac:dyDescent="0.3">
      <c r="A61" s="20"/>
      <c r="B61" s="20"/>
      <c r="C61" s="38"/>
    </row>
    <row r="62" spans="1:17" ht="20.25" x14ac:dyDescent="0.3">
      <c r="A62" s="20"/>
      <c r="B62" s="20"/>
      <c r="C62" s="38"/>
    </row>
    <row r="63" spans="1:17" ht="20.25" x14ac:dyDescent="0.3">
      <c r="A63" s="20"/>
      <c r="B63" s="20"/>
      <c r="C63" s="38"/>
    </row>
    <row r="64" spans="1:17" ht="25.5" x14ac:dyDescent="0.3">
      <c r="A64" s="20"/>
      <c r="B64" s="20"/>
      <c r="C64" s="8"/>
    </row>
    <row r="65" spans="1:27" ht="25.5" x14ac:dyDescent="0.3">
      <c r="A65" s="20"/>
      <c r="B65" s="20"/>
      <c r="C65" s="8"/>
    </row>
    <row r="66" spans="1:27" ht="25.5" x14ac:dyDescent="0.3">
      <c r="A66" s="20"/>
      <c r="B66" s="20"/>
      <c r="C66" s="8"/>
    </row>
    <row r="67" spans="1:27" ht="25.5" x14ac:dyDescent="0.3">
      <c r="A67" s="20"/>
      <c r="B67" s="20"/>
      <c r="C67" s="8"/>
    </row>
    <row r="68" spans="1:27" ht="25.5" x14ac:dyDescent="0.3">
      <c r="A68" s="20"/>
      <c r="B68" s="20"/>
      <c r="C68" s="134"/>
    </row>
    <row r="69" spans="1:27" ht="25.5" x14ac:dyDescent="0.3">
      <c r="A69" s="20"/>
      <c r="B69" s="20"/>
      <c r="C69" s="134"/>
    </row>
    <row r="70" spans="1:27" ht="25.5" x14ac:dyDescent="0.3">
      <c r="A70" s="20"/>
      <c r="B70" s="20"/>
      <c r="C70" s="134"/>
    </row>
    <row r="71" spans="1:27" ht="23.25" x14ac:dyDescent="0.3">
      <c r="A71" s="20"/>
      <c r="B71" s="20"/>
      <c r="C71" s="133"/>
    </row>
    <row r="72" spans="1:27" ht="23.25" x14ac:dyDescent="0.3">
      <c r="A72" s="20"/>
      <c r="B72" s="20"/>
      <c r="C72" s="133"/>
    </row>
    <row r="73" spans="1:27" ht="20.25" x14ac:dyDescent="0.3">
      <c r="A73" s="20"/>
      <c r="B73" s="20"/>
      <c r="C73" s="135"/>
    </row>
    <row r="74" spans="1:27" ht="20.25" x14ac:dyDescent="0.3">
      <c r="A74" s="20"/>
      <c r="B74" s="20"/>
      <c r="C74" s="20"/>
    </row>
    <row r="75" spans="1:27" ht="25.5" x14ac:dyDescent="0.35">
      <c r="A75" s="20"/>
      <c r="B75" s="58"/>
      <c r="C75" s="20"/>
    </row>
    <row r="76" spans="1:27" ht="25.5" x14ac:dyDescent="0.3">
      <c r="B76" s="8"/>
      <c r="C76" s="20"/>
    </row>
    <row r="77" spans="1:27" ht="25.5" x14ac:dyDescent="0.3">
      <c r="B77" s="8"/>
      <c r="C77" s="20"/>
    </row>
    <row r="78" spans="1:27" ht="26.25" x14ac:dyDescent="0.4">
      <c r="B78" s="8"/>
      <c r="C78" s="20"/>
      <c r="V78" s="290"/>
      <c r="W78" s="290"/>
      <c r="X78" s="290"/>
      <c r="Y78" s="296"/>
      <c r="Z78" s="296"/>
      <c r="AA78" s="296"/>
    </row>
    <row r="79" spans="1:27" ht="26.25" x14ac:dyDescent="0.4">
      <c r="B79" s="8"/>
      <c r="C79" s="20"/>
      <c r="V79" s="290"/>
      <c r="W79" s="290"/>
      <c r="X79" s="290"/>
      <c r="Y79" s="296"/>
      <c r="Z79" s="296"/>
      <c r="AA79" s="296"/>
    </row>
    <row r="80" spans="1:27" ht="26.25" x14ac:dyDescent="0.4">
      <c r="B80" s="8"/>
      <c r="C80" s="20"/>
      <c r="V80" s="290"/>
      <c r="W80" s="290"/>
      <c r="X80" s="290"/>
      <c r="Y80" s="296"/>
      <c r="Z80" s="296"/>
      <c r="AA80" s="296"/>
    </row>
    <row r="81" spans="1:27" ht="26.25" x14ac:dyDescent="0.4">
      <c r="B81" s="8"/>
      <c r="C81" s="20"/>
      <c r="V81" s="290"/>
      <c r="W81" s="290"/>
      <c r="X81" s="290"/>
      <c r="Y81" s="296"/>
      <c r="Z81" s="296"/>
      <c r="AA81" s="296"/>
    </row>
    <row r="82" spans="1:27" ht="25.5" x14ac:dyDescent="0.35">
      <c r="B82" s="8"/>
      <c r="C82" s="20"/>
      <c r="V82" s="295"/>
      <c r="W82" s="295"/>
      <c r="X82" s="295"/>
      <c r="Y82" s="296"/>
      <c r="Z82" s="296"/>
      <c r="AA82" s="296"/>
    </row>
    <row r="83" spans="1:27" ht="25.5" x14ac:dyDescent="0.35">
      <c r="B83" s="8"/>
      <c r="C83" s="20"/>
      <c r="V83" s="297"/>
      <c r="W83" s="297"/>
      <c r="X83" s="297"/>
      <c r="Y83" s="296"/>
      <c r="Z83" s="296"/>
      <c r="AA83" s="296"/>
    </row>
    <row r="84" spans="1:27" ht="25.5" x14ac:dyDescent="0.35">
      <c r="A84" s="20"/>
      <c r="B84" s="8"/>
      <c r="C84" s="20"/>
      <c r="V84" s="297"/>
      <c r="W84" s="297"/>
      <c r="X84" s="297"/>
      <c r="Y84" s="296"/>
      <c r="Z84" s="296"/>
      <c r="AA84" s="296"/>
    </row>
    <row r="85" spans="1:27" ht="25.5" x14ac:dyDescent="0.35">
      <c r="A85" s="20"/>
      <c r="B85" s="8"/>
      <c r="C85" s="20"/>
      <c r="V85" s="297"/>
      <c r="W85" s="297"/>
      <c r="X85" s="297"/>
      <c r="Y85" s="296"/>
      <c r="Z85" s="296"/>
      <c r="AA85" s="296"/>
    </row>
    <row r="86" spans="1:27" ht="26.25" x14ac:dyDescent="0.4">
      <c r="A86" s="20"/>
      <c r="B86" s="8"/>
      <c r="C86" s="20"/>
      <c r="V86" s="298"/>
      <c r="W86" s="298"/>
      <c r="X86" s="298"/>
      <c r="Y86" s="296"/>
      <c r="Z86" s="296"/>
      <c r="AA86" s="296"/>
    </row>
    <row r="87" spans="1:27" ht="26.25" x14ac:dyDescent="0.4">
      <c r="A87" s="20"/>
      <c r="B87" s="8"/>
      <c r="C87" s="20"/>
      <c r="V87" s="298"/>
      <c r="W87" s="298"/>
      <c r="X87" s="298"/>
      <c r="Y87" s="296"/>
      <c r="Z87" s="296"/>
      <c r="AA87" s="296"/>
    </row>
    <row r="88" spans="1:27" ht="25.5" x14ac:dyDescent="0.35">
      <c r="A88" s="20"/>
      <c r="B88" s="8"/>
      <c r="C88" s="20"/>
      <c r="V88" s="297"/>
      <c r="W88" s="297"/>
      <c r="X88" s="297"/>
      <c r="Y88" s="296"/>
      <c r="Z88" s="296"/>
      <c r="AA88" s="296"/>
    </row>
    <row r="89" spans="1:27" ht="25.5" x14ac:dyDescent="0.35">
      <c r="A89" s="20"/>
      <c r="B89" s="8"/>
      <c r="C89" s="20"/>
      <c r="V89" s="297"/>
      <c r="W89" s="297"/>
      <c r="X89" s="297"/>
      <c r="Y89" s="296"/>
      <c r="Z89" s="296"/>
      <c r="AA89" s="296"/>
    </row>
    <row r="90" spans="1:27" ht="25.5" x14ac:dyDescent="0.35">
      <c r="A90" s="20"/>
      <c r="B90" s="8"/>
      <c r="C90" s="20"/>
      <c r="V90" s="297"/>
      <c r="W90" s="297"/>
      <c r="X90" s="297"/>
      <c r="Y90" s="296"/>
      <c r="Z90" s="296"/>
      <c r="AA90" s="296"/>
    </row>
    <row r="91" spans="1:27" ht="25.5" x14ac:dyDescent="0.35">
      <c r="A91" s="20"/>
      <c r="B91" s="8"/>
      <c r="C91" s="20"/>
      <c r="V91" s="297"/>
      <c r="W91" s="297"/>
      <c r="X91" s="297"/>
      <c r="Y91" s="296"/>
      <c r="Z91" s="296"/>
      <c r="AA91" s="296"/>
    </row>
    <row r="92" spans="1:27" ht="26.25" x14ac:dyDescent="0.4">
      <c r="A92" s="20"/>
      <c r="B92" s="8"/>
      <c r="C92" s="20"/>
      <c r="V92" s="298"/>
      <c r="W92" s="298"/>
      <c r="X92" s="298"/>
      <c r="Y92" s="296"/>
      <c r="Z92" s="296"/>
      <c r="AA92" s="296"/>
    </row>
    <row r="93" spans="1:27" ht="26.25" x14ac:dyDescent="0.4">
      <c r="A93" s="20"/>
      <c r="B93" s="8"/>
      <c r="C93" s="20"/>
      <c r="V93" s="298"/>
      <c r="W93" s="298"/>
      <c r="X93" s="298"/>
      <c r="Y93" s="296"/>
      <c r="Z93" s="296"/>
      <c r="AA93" s="296"/>
    </row>
    <row r="94" spans="1:27" ht="25.5" x14ac:dyDescent="0.35">
      <c r="A94" s="20"/>
      <c r="B94" s="8"/>
      <c r="C94" s="20"/>
      <c r="V94" s="297"/>
      <c r="W94" s="297"/>
      <c r="X94" s="297"/>
      <c r="Y94" s="296"/>
      <c r="Z94" s="296"/>
      <c r="AA94" s="296"/>
    </row>
    <row r="95" spans="1:27" ht="25.5" x14ac:dyDescent="0.3">
      <c r="A95" s="20"/>
      <c r="B95" s="8"/>
      <c r="C95" s="20"/>
    </row>
    <row r="96" spans="1:27" ht="20.25" x14ac:dyDescent="0.3">
      <c r="A96" s="20"/>
      <c r="C96" s="20"/>
    </row>
    <row r="97" spans="1:3" ht="20.25" x14ac:dyDescent="0.3">
      <c r="A97" s="20"/>
      <c r="C97" s="20"/>
    </row>
    <row r="98" spans="1:3" ht="20.25" x14ac:dyDescent="0.3">
      <c r="A98" s="20"/>
      <c r="C98" s="20"/>
    </row>
    <row r="99" spans="1:3" ht="20.25" x14ac:dyDescent="0.3">
      <c r="A99" s="20"/>
      <c r="B99" s="20"/>
      <c r="C99" s="20"/>
    </row>
    <row r="100" spans="1:3" ht="20.25" x14ac:dyDescent="0.3">
      <c r="A100" s="20"/>
      <c r="B100" s="20"/>
      <c r="C100" s="20"/>
    </row>
    <row r="101" spans="1:3" ht="20.25" x14ac:dyDescent="0.3">
      <c r="A101" s="20"/>
      <c r="B101" s="20"/>
      <c r="C101" s="20"/>
    </row>
    <row r="102" spans="1:3" ht="20.25" x14ac:dyDescent="0.3">
      <c r="A102" s="20"/>
      <c r="B102" s="20"/>
      <c r="C102" s="20"/>
    </row>
    <row r="103" spans="1:3" ht="20.25" x14ac:dyDescent="0.3">
      <c r="A103" s="20"/>
      <c r="B103" s="20"/>
      <c r="C103" s="20"/>
    </row>
    <row r="104" spans="1:3" ht="20.25" x14ac:dyDescent="0.3">
      <c r="A104" s="20"/>
      <c r="B104" s="20"/>
      <c r="C104" s="20"/>
    </row>
    <row r="105" spans="1:3" ht="20.25" x14ac:dyDescent="0.3">
      <c r="A105" s="20"/>
      <c r="B105" s="20"/>
      <c r="C105" s="20"/>
    </row>
    <row r="106" spans="1:3" ht="20.25" x14ac:dyDescent="0.3">
      <c r="A106" s="20"/>
      <c r="B106" s="20"/>
      <c r="C106" s="20"/>
    </row>
    <row r="107" spans="1:3" ht="20.25" x14ac:dyDescent="0.3">
      <c r="A107" s="20"/>
      <c r="B107" s="20"/>
      <c r="C107" s="20"/>
    </row>
    <row r="108" spans="1:3" ht="20.25" x14ac:dyDescent="0.3">
      <c r="A108" s="20"/>
      <c r="B108" s="20"/>
      <c r="C108" s="20"/>
    </row>
    <row r="109" spans="1:3" ht="20.25" x14ac:dyDescent="0.3">
      <c r="A109" s="20"/>
      <c r="B109" s="20"/>
      <c r="C109" s="20"/>
    </row>
    <row r="110" spans="1:3" ht="20.25" x14ac:dyDescent="0.3">
      <c r="A110" s="20"/>
      <c r="B110" s="20"/>
      <c r="C110" s="20"/>
    </row>
    <row r="111" spans="1:3" ht="20.25" x14ac:dyDescent="0.3">
      <c r="A111" s="20"/>
      <c r="B111" s="20"/>
    </row>
    <row r="112" spans="1:3" ht="20.25" x14ac:dyDescent="0.3">
      <c r="A112" s="20"/>
      <c r="B112" s="20"/>
    </row>
    <row r="113" spans="1:2" ht="20.25" x14ac:dyDescent="0.3">
      <c r="A113" s="20"/>
      <c r="B113" s="20"/>
    </row>
    <row r="114" spans="1:2" ht="20.25" x14ac:dyDescent="0.3">
      <c r="A114" s="20"/>
      <c r="B114" s="20"/>
    </row>
    <row r="115" spans="1:2" ht="20.25" x14ac:dyDescent="0.3">
      <c r="A115" s="20"/>
      <c r="B115" s="20"/>
    </row>
    <row r="116" spans="1:2" ht="20.25" x14ac:dyDescent="0.3">
      <c r="A116" s="20"/>
      <c r="B116" s="20"/>
    </row>
    <row r="117" spans="1:2" ht="20.25" x14ac:dyDescent="0.3">
      <c r="A117" s="20"/>
      <c r="B117" s="20"/>
    </row>
    <row r="118" spans="1:2" ht="20.25" x14ac:dyDescent="0.3">
      <c r="A118" s="20"/>
      <c r="B118" s="20"/>
    </row>
    <row r="119" spans="1:2" ht="20.25" x14ac:dyDescent="0.3">
      <c r="A119" s="20"/>
      <c r="B119" s="20"/>
    </row>
    <row r="120" spans="1:2" ht="20.25" x14ac:dyDescent="0.3">
      <c r="A120" s="20"/>
      <c r="B120" s="20"/>
    </row>
    <row r="121" spans="1:2" ht="20.25" x14ac:dyDescent="0.3">
      <c r="A121" s="20"/>
      <c r="B121" s="20"/>
    </row>
    <row r="122" spans="1:2" ht="20.25" x14ac:dyDescent="0.3">
      <c r="A122" s="20"/>
      <c r="B122" s="20"/>
    </row>
    <row r="123" spans="1:2" ht="20.25" x14ac:dyDescent="0.3">
      <c r="A123" s="20"/>
      <c r="B123" s="20"/>
    </row>
    <row r="124" spans="1:2" ht="20.25" x14ac:dyDescent="0.3">
      <c r="A124" s="20"/>
      <c r="B124" s="20"/>
    </row>
    <row r="125" spans="1:2" ht="20.25" x14ac:dyDescent="0.3">
      <c r="A125" s="20"/>
      <c r="B125" s="20"/>
    </row>
    <row r="126" spans="1:2" ht="20.25" x14ac:dyDescent="0.3">
      <c r="A126" s="20"/>
      <c r="B126" s="20"/>
    </row>
    <row r="127" spans="1:2" ht="20.25" x14ac:dyDescent="0.3">
      <c r="A127" s="20"/>
      <c r="B127" s="20"/>
    </row>
    <row r="128" spans="1:2" ht="20.25" x14ac:dyDescent="0.3">
      <c r="A128" s="20"/>
      <c r="B128" s="20"/>
    </row>
    <row r="129" spans="1:2" ht="20.25" x14ac:dyDescent="0.3">
      <c r="A129" s="20"/>
      <c r="B129" s="20"/>
    </row>
    <row r="130" spans="1:2" ht="20.25" x14ac:dyDescent="0.3">
      <c r="A130" s="20"/>
      <c r="B130" s="20"/>
    </row>
    <row r="131" spans="1:2" ht="20.25" x14ac:dyDescent="0.3">
      <c r="A131" s="20"/>
      <c r="B131" s="20"/>
    </row>
    <row r="132" spans="1:2" ht="20.25" x14ac:dyDescent="0.3">
      <c r="A132" s="20"/>
      <c r="B132" s="20"/>
    </row>
    <row r="133" spans="1:2" ht="20.25" x14ac:dyDescent="0.3">
      <c r="A133" s="20"/>
      <c r="B133" s="20"/>
    </row>
    <row r="134" spans="1:2" ht="20.25" x14ac:dyDescent="0.3">
      <c r="A134" s="20"/>
      <c r="B134" s="20"/>
    </row>
    <row r="135" spans="1:2" ht="20.25" x14ac:dyDescent="0.3">
      <c r="A135" s="20"/>
      <c r="B135" s="20"/>
    </row>
  </sheetData>
  <mergeCells count="54">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 ref="A13:B13"/>
    <mergeCell ref="C13:N13"/>
    <mergeCell ref="A16:H16"/>
    <mergeCell ref="B25:F25"/>
    <mergeCell ref="A19:A21"/>
    <mergeCell ref="B19:F19"/>
    <mergeCell ref="G19:L19"/>
    <mergeCell ref="M19:Q19"/>
    <mergeCell ref="B20:F20"/>
    <mergeCell ref="G20:G21"/>
    <mergeCell ref="H20:I20"/>
    <mergeCell ref="J20:J21"/>
    <mergeCell ref="K20:L20"/>
    <mergeCell ref="M20:O20"/>
    <mergeCell ref="P20:Q20"/>
    <mergeCell ref="B21:F21"/>
    <mergeCell ref="B22:F22"/>
    <mergeCell ref="B23:F23"/>
    <mergeCell ref="B24:F24"/>
    <mergeCell ref="B37:F37"/>
    <mergeCell ref="B26:F26"/>
    <mergeCell ref="B27:F27"/>
    <mergeCell ref="B28:F28"/>
    <mergeCell ref="B29:F29"/>
    <mergeCell ref="B30:F30"/>
    <mergeCell ref="B31:F31"/>
    <mergeCell ref="B32:F32"/>
    <mergeCell ref="B33:F33"/>
    <mergeCell ref="B34:F34"/>
    <mergeCell ref="B35:F35"/>
    <mergeCell ref="B36:F36"/>
    <mergeCell ref="B44:F44"/>
    <mergeCell ref="A45:F45"/>
    <mergeCell ref="B38:F38"/>
    <mergeCell ref="B39:F39"/>
    <mergeCell ref="B40:F40"/>
    <mergeCell ref="B41:F41"/>
    <mergeCell ref="B42:F42"/>
    <mergeCell ref="B43:F43"/>
  </mergeCells>
  <printOptions horizontalCentered="1"/>
  <pageMargins left="0.9055118110236221" right="0.70866141732283472" top="0.74803149606299213" bottom="0.74803149606299213" header="0.31496062992125984" footer="0.31496062992125984"/>
  <pageSetup scale="31" orientation="landscape" r:id="rId1"/>
  <headerFooter alignWithMargins="0">
    <oddFooter>&amp;C&amp;"Gotham Book,Normal"&amp;18Principio Rector 3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pageSetUpPr fitToPage="1"/>
  </sheetPr>
  <dimension ref="A1:AC72"/>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0.710937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35.42578125" style="2" bestFit="1" customWidth="1"/>
    <col min="14" max="14" width="36" style="2" bestFit="1" customWidth="1"/>
    <col min="15" max="15" width="33.42578125" style="2" bestFit="1" customWidth="1"/>
    <col min="16" max="17" width="24.140625" style="2" customWidth="1"/>
    <col min="18" max="19" width="11.42578125" style="2"/>
    <col min="20" max="20" width="27.7109375" style="2" bestFit="1" customWidth="1"/>
    <col min="21" max="21" width="26.140625" style="2" bestFit="1" customWidth="1"/>
    <col min="22" max="22" width="27.140625" style="2" bestFit="1" customWidth="1"/>
    <col min="23"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f>+'Principio rector 3'!A7:B7</f>
        <v>3</v>
      </c>
      <c r="B7" s="408"/>
      <c r="C7" s="410" t="s">
        <v>45</v>
      </c>
      <c r="D7" s="410"/>
      <c r="E7" s="410"/>
      <c r="F7" s="410"/>
      <c r="G7" s="410"/>
      <c r="H7" s="410"/>
      <c r="I7" s="410"/>
      <c r="J7" s="410"/>
      <c r="K7" s="410"/>
      <c r="L7" s="410"/>
      <c r="M7" s="410"/>
      <c r="N7" s="410"/>
      <c r="O7" s="100"/>
      <c r="P7" s="102"/>
      <c r="Q7" s="100"/>
    </row>
    <row r="8" spans="1:17" s="3" customFormat="1" ht="5.25" customHeight="1" x14ac:dyDescent="0.2">
      <c r="A8" s="103"/>
      <c r="B8" s="324"/>
      <c r="C8" s="103"/>
      <c r="D8" s="103"/>
      <c r="E8" s="103"/>
      <c r="F8" s="103"/>
      <c r="G8" s="103"/>
      <c r="H8" s="103"/>
      <c r="I8" s="103"/>
      <c r="J8" s="103"/>
      <c r="K8" s="103"/>
      <c r="L8" s="103"/>
      <c r="M8" s="103"/>
      <c r="N8" s="103"/>
      <c r="O8" s="100"/>
      <c r="P8" s="102"/>
      <c r="Q8" s="100"/>
    </row>
    <row r="9" spans="1:17" s="4" customFormat="1" ht="55.5" customHeight="1" x14ac:dyDescent="0.2">
      <c r="A9" s="403" t="s">
        <v>53</v>
      </c>
      <c r="B9" s="411"/>
      <c r="C9" s="403" t="s">
        <v>1</v>
      </c>
      <c r="D9" s="403"/>
      <c r="E9" s="403"/>
      <c r="F9" s="403"/>
      <c r="G9" s="403"/>
      <c r="H9" s="403"/>
      <c r="I9" s="403"/>
      <c r="J9" s="403"/>
      <c r="K9" s="403"/>
      <c r="L9" s="403"/>
      <c r="M9" s="403"/>
      <c r="N9" s="403"/>
      <c r="O9" s="105"/>
      <c r="P9" s="117"/>
      <c r="Q9" s="105"/>
    </row>
    <row r="10" spans="1:17" s="4" customFormat="1" ht="45" customHeight="1" x14ac:dyDescent="0.2">
      <c r="A10" s="408">
        <v>1</v>
      </c>
      <c r="B10" s="408"/>
      <c r="C10" s="410" t="s">
        <v>46</v>
      </c>
      <c r="D10" s="410"/>
      <c r="E10" s="410"/>
      <c r="F10" s="410"/>
      <c r="G10" s="410"/>
      <c r="H10" s="410"/>
      <c r="I10" s="410"/>
      <c r="J10" s="410"/>
      <c r="K10" s="410"/>
      <c r="L10" s="410"/>
      <c r="M10" s="410"/>
      <c r="N10" s="410"/>
      <c r="O10" s="105"/>
      <c r="P10" s="117"/>
      <c r="Q10" s="105"/>
    </row>
    <row r="11" spans="1:17" s="3" customFormat="1" ht="5.25" customHeight="1" x14ac:dyDescent="0.2">
      <c r="A11" s="100"/>
      <c r="B11" s="100"/>
      <c r="C11" s="100"/>
      <c r="D11" s="100"/>
      <c r="E11" s="100"/>
      <c r="F11" s="100"/>
      <c r="G11" s="100"/>
      <c r="H11" s="100"/>
      <c r="I11" s="100"/>
      <c r="J11" s="100"/>
      <c r="K11" s="100"/>
      <c r="L11" s="100"/>
      <c r="M11" s="100"/>
      <c r="N11" s="100"/>
      <c r="O11" s="100"/>
      <c r="P11" s="102"/>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2"/>
      <c r="Q12" s="100"/>
    </row>
    <row r="13" spans="1:17" s="3" customFormat="1" ht="45" customHeight="1" x14ac:dyDescent="0.2">
      <c r="A13" s="408" t="s">
        <v>132</v>
      </c>
      <c r="B13" s="408"/>
      <c r="C13" s="410"/>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29"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29" s="3" customFormat="1" ht="12" customHeight="1" x14ac:dyDescent="0.2">
      <c r="A18" s="100"/>
      <c r="B18" s="100"/>
      <c r="C18" s="100"/>
      <c r="D18" s="100"/>
      <c r="E18" s="100"/>
      <c r="F18" s="100"/>
      <c r="G18" s="100"/>
      <c r="H18" s="100"/>
      <c r="I18" s="100"/>
      <c r="J18" s="100"/>
      <c r="K18" s="100"/>
      <c r="L18" s="100"/>
      <c r="M18" s="100"/>
      <c r="N18" s="100"/>
      <c r="O18" s="100"/>
      <c r="P18" s="100"/>
      <c r="Q18" s="100"/>
    </row>
    <row r="19" spans="1:29" s="3" customFormat="1" ht="30" customHeight="1" x14ac:dyDescent="0.2">
      <c r="A19" s="416" t="s">
        <v>25</v>
      </c>
      <c r="B19" s="417"/>
      <c r="C19" s="417"/>
      <c r="D19" s="417"/>
      <c r="E19" s="417"/>
      <c r="F19" s="417"/>
      <c r="G19" s="424" t="s">
        <v>5</v>
      </c>
      <c r="H19" s="425"/>
      <c r="I19" s="425"/>
      <c r="J19" s="425"/>
      <c r="K19" s="425"/>
      <c r="L19" s="426"/>
      <c r="M19" s="417" t="s">
        <v>17</v>
      </c>
      <c r="N19" s="417"/>
      <c r="O19" s="417"/>
      <c r="P19" s="417"/>
      <c r="Q19" s="420"/>
    </row>
    <row r="20" spans="1:29" s="3" customFormat="1" ht="44.25" customHeight="1" x14ac:dyDescent="0.2">
      <c r="A20" s="416"/>
      <c r="B20" s="417"/>
      <c r="C20" s="417"/>
      <c r="D20" s="417"/>
      <c r="E20" s="417"/>
      <c r="F20" s="417"/>
      <c r="G20" s="421" t="s">
        <v>6</v>
      </c>
      <c r="H20" s="427" t="s">
        <v>127</v>
      </c>
      <c r="I20" s="428"/>
      <c r="J20" s="417" t="s">
        <v>7</v>
      </c>
      <c r="K20" s="429" t="s">
        <v>9</v>
      </c>
      <c r="L20" s="430"/>
      <c r="M20" s="417" t="s">
        <v>128</v>
      </c>
      <c r="N20" s="417"/>
      <c r="O20" s="417"/>
      <c r="P20" s="417" t="s">
        <v>30</v>
      </c>
      <c r="Q20" s="420"/>
      <c r="Y20" s="16"/>
      <c r="Z20" s="19"/>
      <c r="AA20" s="18"/>
      <c r="AB20" s="18"/>
      <c r="AC20" s="18"/>
    </row>
    <row r="21" spans="1:29" s="3" customFormat="1" ht="69.75" customHeight="1" x14ac:dyDescent="0.2">
      <c r="A21" s="418"/>
      <c r="B21" s="419"/>
      <c r="C21" s="419"/>
      <c r="D21" s="419"/>
      <c r="E21" s="419"/>
      <c r="F21" s="419"/>
      <c r="G21" s="422"/>
      <c r="H21" s="128" t="s">
        <v>12</v>
      </c>
      <c r="I21" s="131" t="s">
        <v>13</v>
      </c>
      <c r="J21" s="423"/>
      <c r="K21" s="129" t="s">
        <v>21</v>
      </c>
      <c r="L21" s="130" t="s">
        <v>22</v>
      </c>
      <c r="M21" s="258" t="s">
        <v>14</v>
      </c>
      <c r="N21" s="256" t="s">
        <v>15</v>
      </c>
      <c r="O21" s="256" t="s">
        <v>16</v>
      </c>
      <c r="P21" s="259" t="s">
        <v>129</v>
      </c>
      <c r="Q21" s="260" t="s">
        <v>130</v>
      </c>
      <c r="Y21" s="16"/>
      <c r="Z21" s="19"/>
      <c r="AA21" s="18"/>
      <c r="AB21" s="18"/>
      <c r="AC21" s="18"/>
    </row>
    <row r="22" spans="1:29" s="3" customFormat="1" ht="42" customHeight="1" x14ac:dyDescent="0.2">
      <c r="A22" s="445"/>
      <c r="B22" s="445"/>
      <c r="C22" s="445"/>
      <c r="D22" s="445"/>
      <c r="E22" s="445"/>
      <c r="F22" s="445"/>
      <c r="G22" s="124"/>
      <c r="H22" s="124"/>
      <c r="I22" s="124"/>
      <c r="J22" s="124"/>
      <c r="K22" s="125"/>
      <c r="L22" s="125"/>
      <c r="M22" s="126"/>
      <c r="N22" s="126"/>
      <c r="O22" s="126"/>
      <c r="P22" s="125"/>
      <c r="Q22" s="125"/>
      <c r="Y22" s="16"/>
      <c r="Z22" s="19"/>
      <c r="AA22" s="18"/>
      <c r="AB22" s="18"/>
      <c r="AC22" s="18"/>
    </row>
    <row r="23" spans="1:29" s="3" customFormat="1" ht="42" customHeight="1" x14ac:dyDescent="0.2">
      <c r="A23" s="444"/>
      <c r="B23" s="444"/>
      <c r="C23" s="444"/>
      <c r="D23" s="444"/>
      <c r="E23" s="444"/>
      <c r="F23" s="444"/>
      <c r="G23" s="190"/>
      <c r="H23" s="190"/>
      <c r="I23" s="190"/>
      <c r="J23" s="190"/>
      <c r="K23" s="191"/>
      <c r="L23" s="191"/>
      <c r="M23" s="192"/>
      <c r="N23" s="192"/>
      <c r="O23" s="192"/>
      <c r="P23" s="191"/>
      <c r="Q23" s="191"/>
      <c r="Y23" s="16"/>
      <c r="Z23" s="19"/>
      <c r="AA23" s="18"/>
      <c r="AB23" s="18"/>
      <c r="AC23" s="18"/>
    </row>
    <row r="24" spans="1:29" s="3" customFormat="1" ht="53.25" customHeight="1" x14ac:dyDescent="0.2">
      <c r="A24" s="440" t="s">
        <v>60</v>
      </c>
      <c r="B24" s="441"/>
      <c r="C24" s="441"/>
      <c r="D24" s="441"/>
      <c r="E24" s="441"/>
      <c r="F24" s="442"/>
      <c r="G24" s="190" t="s">
        <v>28</v>
      </c>
      <c r="H24" s="190">
        <v>34632</v>
      </c>
      <c r="I24" s="190">
        <v>37895</v>
      </c>
      <c r="J24" s="190">
        <v>27947</v>
      </c>
      <c r="K24" s="191">
        <v>0.80697043197043195</v>
      </c>
      <c r="L24" s="191">
        <v>0.73748515635308087</v>
      </c>
      <c r="M24" s="299">
        <v>237000000</v>
      </c>
      <c r="N24" s="299">
        <v>273950489</v>
      </c>
      <c r="O24" s="299">
        <v>84868671.019999996</v>
      </c>
      <c r="P24" s="191">
        <v>0.35809565831223628</v>
      </c>
      <c r="Q24" s="191">
        <v>0.30979565442571633</v>
      </c>
      <c r="S24" s="2"/>
      <c r="T24" s="2"/>
      <c r="U24" s="2"/>
      <c r="V24" s="2"/>
      <c r="W24" s="2"/>
      <c r="X24" s="2"/>
      <c r="Y24" s="2"/>
      <c r="Z24" s="2"/>
      <c r="AA24" s="2"/>
      <c r="AB24" s="2"/>
      <c r="AC24" s="2"/>
    </row>
    <row r="25" spans="1:29" s="3" customFormat="1" ht="17.25" customHeight="1" x14ac:dyDescent="0.35">
      <c r="A25" s="444"/>
      <c r="B25" s="444"/>
      <c r="C25" s="444"/>
      <c r="D25" s="444"/>
      <c r="E25" s="444"/>
      <c r="F25" s="444"/>
      <c r="G25" s="190"/>
      <c r="H25" s="190"/>
      <c r="I25" s="190"/>
      <c r="J25" s="190"/>
      <c r="K25" s="201"/>
      <c r="L25" s="201"/>
      <c r="M25" s="204"/>
      <c r="N25" s="204"/>
      <c r="O25" s="204"/>
      <c r="P25" s="201"/>
      <c r="Q25" s="201"/>
      <c r="R25" s="12"/>
      <c r="S25" s="2"/>
      <c r="T25" s="2"/>
      <c r="U25" s="2"/>
      <c r="V25" s="2"/>
      <c r="W25" s="2"/>
      <c r="X25" s="2"/>
      <c r="Y25" s="2"/>
      <c r="Z25" s="2"/>
      <c r="AA25" s="2"/>
      <c r="AB25" s="2"/>
      <c r="AC25" s="2"/>
    </row>
    <row r="26" spans="1:29" s="3" customFormat="1" ht="17.25" customHeight="1" x14ac:dyDescent="0.35">
      <c r="A26" s="444"/>
      <c r="B26" s="444"/>
      <c r="C26" s="444"/>
      <c r="D26" s="444"/>
      <c r="E26" s="444"/>
      <c r="F26" s="444"/>
      <c r="G26" s="190"/>
      <c r="H26" s="190"/>
      <c r="I26" s="190"/>
      <c r="J26" s="190"/>
      <c r="K26" s="201"/>
      <c r="L26" s="201"/>
      <c r="M26" s="205"/>
      <c r="N26" s="205"/>
      <c r="O26" s="205"/>
      <c r="P26" s="201"/>
      <c r="Q26" s="201"/>
      <c r="R26" s="12"/>
      <c r="S26" s="2"/>
      <c r="T26" s="2"/>
      <c r="U26" s="2"/>
      <c r="V26" s="2"/>
      <c r="W26" s="2"/>
      <c r="X26" s="2"/>
      <c r="Y26" s="2"/>
      <c r="Z26" s="2"/>
      <c r="AA26" s="2"/>
      <c r="AB26" s="2"/>
      <c r="AC26" s="2"/>
    </row>
    <row r="27" spans="1:29" s="3" customFormat="1" ht="13.5" customHeight="1" x14ac:dyDescent="0.35">
      <c r="A27" s="444"/>
      <c r="B27" s="444"/>
      <c r="C27" s="444"/>
      <c r="D27" s="444"/>
      <c r="E27" s="444"/>
      <c r="F27" s="444"/>
      <c r="G27" s="190"/>
      <c r="H27" s="190"/>
      <c r="I27" s="190"/>
      <c r="J27" s="190"/>
      <c r="K27" s="201"/>
      <c r="L27" s="201"/>
      <c r="M27" s="202"/>
      <c r="N27" s="202"/>
      <c r="O27" s="202"/>
      <c r="P27" s="201"/>
      <c r="Q27" s="201"/>
      <c r="R27" s="12"/>
      <c r="S27" s="2"/>
      <c r="T27" s="2"/>
      <c r="U27" s="2"/>
      <c r="V27" s="2"/>
      <c r="W27" s="2"/>
      <c r="X27" s="2"/>
      <c r="Y27" s="2"/>
      <c r="Z27" s="2"/>
      <c r="AA27" s="2"/>
      <c r="AB27" s="2"/>
      <c r="AC27" s="2"/>
    </row>
    <row r="28" spans="1:29" s="3" customFormat="1" ht="13.5" customHeight="1" x14ac:dyDescent="0.35">
      <c r="A28" s="444"/>
      <c r="B28" s="444"/>
      <c r="C28" s="444"/>
      <c r="D28" s="444"/>
      <c r="E28" s="444"/>
      <c r="F28" s="444"/>
      <c r="G28" s="190"/>
      <c r="H28" s="190"/>
      <c r="I28" s="190"/>
      <c r="J28" s="190"/>
      <c r="K28" s="201"/>
      <c r="L28" s="201"/>
      <c r="M28" s="203"/>
      <c r="N28" s="203"/>
      <c r="O28" s="203"/>
      <c r="P28" s="201"/>
      <c r="Q28" s="201"/>
      <c r="R28" s="12"/>
      <c r="S28" s="2"/>
      <c r="T28" s="2"/>
      <c r="U28" s="2"/>
      <c r="V28" s="2"/>
      <c r="W28" s="2"/>
      <c r="X28" s="2"/>
      <c r="Y28" s="2"/>
      <c r="Z28" s="2"/>
      <c r="AA28" s="2"/>
      <c r="AB28" s="2"/>
      <c r="AC28" s="2"/>
    </row>
    <row r="29" spans="1:29" s="3" customFormat="1" ht="25.5" customHeight="1" x14ac:dyDescent="0.35">
      <c r="A29" s="444"/>
      <c r="B29" s="444"/>
      <c r="C29" s="444"/>
      <c r="D29" s="444"/>
      <c r="E29" s="444"/>
      <c r="F29" s="444"/>
      <c r="G29" s="190"/>
      <c r="H29" s="190"/>
      <c r="I29" s="190"/>
      <c r="J29" s="190"/>
      <c r="K29" s="201"/>
      <c r="L29" s="201"/>
      <c r="M29" s="205"/>
      <c r="N29" s="205"/>
      <c r="O29" s="205"/>
      <c r="P29" s="201"/>
      <c r="Q29" s="201"/>
      <c r="R29" s="12"/>
      <c r="S29" s="2"/>
      <c r="T29" s="2"/>
      <c r="U29" s="2"/>
      <c r="V29" s="2"/>
      <c r="W29" s="2"/>
      <c r="X29" s="2"/>
      <c r="Y29" s="2"/>
      <c r="Z29" s="2"/>
      <c r="AA29" s="2"/>
      <c r="AB29" s="2"/>
      <c r="AC29" s="2"/>
    </row>
    <row r="30" spans="1:29" s="3" customFormat="1" ht="9.75" customHeight="1" x14ac:dyDescent="0.35">
      <c r="A30" s="446"/>
      <c r="B30" s="446"/>
      <c r="C30" s="446"/>
      <c r="D30" s="446"/>
      <c r="E30" s="446"/>
      <c r="F30" s="446"/>
      <c r="G30" s="190"/>
      <c r="H30" s="190"/>
      <c r="I30" s="190"/>
      <c r="J30" s="190"/>
      <c r="K30" s="201"/>
      <c r="L30" s="201"/>
      <c r="M30" s="205"/>
      <c r="N30" s="205"/>
      <c r="O30" s="205"/>
      <c r="P30" s="201"/>
      <c r="Q30" s="201"/>
      <c r="R30" s="12"/>
      <c r="S30" s="2"/>
      <c r="T30" s="2"/>
      <c r="U30" s="2"/>
      <c r="V30" s="2"/>
      <c r="W30" s="2"/>
      <c r="X30" s="2"/>
      <c r="Y30" s="2"/>
      <c r="Z30" s="2"/>
      <c r="AA30" s="2"/>
      <c r="AB30" s="2"/>
      <c r="AC30" s="2"/>
    </row>
    <row r="31" spans="1:29" s="3" customFormat="1" ht="42" customHeight="1" x14ac:dyDescent="0.35">
      <c r="A31" s="444" t="s">
        <v>61</v>
      </c>
      <c r="B31" s="444"/>
      <c r="C31" s="444"/>
      <c r="D31" s="444"/>
      <c r="E31" s="444"/>
      <c r="F31" s="444"/>
      <c r="G31" s="190" t="s">
        <v>28</v>
      </c>
      <c r="H31" s="190">
        <v>7600</v>
      </c>
      <c r="I31" s="190">
        <v>3101</v>
      </c>
      <c r="J31" s="190">
        <v>2100</v>
      </c>
      <c r="K31" s="201">
        <v>0.27631578947368424</v>
      </c>
      <c r="L31" s="201">
        <v>0.67720090293453727</v>
      </c>
      <c r="M31" s="202">
        <v>46000000</v>
      </c>
      <c r="N31" s="202">
        <v>46035300</v>
      </c>
      <c r="O31" s="202">
        <v>19261366.66</v>
      </c>
      <c r="P31" s="201">
        <v>0.41872536217391304</v>
      </c>
      <c r="Q31" s="201">
        <v>0.41840428236592353</v>
      </c>
      <c r="R31" s="12"/>
      <c r="S31" s="2"/>
      <c r="T31" s="2"/>
      <c r="U31" s="2"/>
      <c r="V31" s="2"/>
      <c r="W31" s="2"/>
      <c r="X31" s="2"/>
      <c r="Y31" s="2"/>
      <c r="Z31" s="2"/>
      <c r="AA31" s="2"/>
      <c r="AB31" s="2"/>
      <c r="AC31" s="2"/>
    </row>
    <row r="32" spans="1:29" s="3" customFormat="1" ht="42" customHeight="1" x14ac:dyDescent="0.35">
      <c r="A32" s="444"/>
      <c r="B32" s="444"/>
      <c r="C32" s="444"/>
      <c r="D32" s="444"/>
      <c r="E32" s="444"/>
      <c r="F32" s="444"/>
      <c r="G32" s="190"/>
      <c r="H32" s="190"/>
      <c r="I32" s="190"/>
      <c r="J32" s="190"/>
      <c r="K32" s="201"/>
      <c r="L32" s="201"/>
      <c r="M32" s="204"/>
      <c r="N32" s="204"/>
      <c r="O32" s="204"/>
      <c r="P32" s="201"/>
      <c r="Q32" s="201"/>
      <c r="R32" s="12"/>
      <c r="S32" s="2"/>
      <c r="T32" s="2"/>
      <c r="U32" s="2"/>
      <c r="V32" s="2"/>
      <c r="W32" s="2"/>
      <c r="X32" s="2"/>
      <c r="Y32" s="2"/>
      <c r="Z32" s="2"/>
      <c r="AA32" s="2"/>
      <c r="AB32" s="2"/>
      <c r="AC32" s="2"/>
    </row>
    <row r="33" spans="1:29" s="3" customFormat="1" ht="48" customHeight="1" x14ac:dyDescent="0.35">
      <c r="A33" s="447"/>
      <c r="B33" s="448"/>
      <c r="C33" s="448"/>
      <c r="D33" s="448"/>
      <c r="E33" s="448"/>
      <c r="F33" s="449"/>
      <c r="G33" s="190"/>
      <c r="H33" s="190"/>
      <c r="I33" s="190"/>
      <c r="J33" s="190"/>
      <c r="K33" s="201"/>
      <c r="L33" s="201"/>
      <c r="M33" s="204"/>
      <c r="N33" s="204"/>
      <c r="O33" s="204"/>
      <c r="P33" s="201"/>
      <c r="Q33" s="201"/>
      <c r="R33" s="12"/>
      <c r="S33" s="2"/>
      <c r="T33" s="2"/>
      <c r="U33" s="2"/>
      <c r="V33" s="2"/>
      <c r="W33" s="2"/>
      <c r="X33" s="2"/>
      <c r="Y33" s="2"/>
      <c r="Z33" s="2"/>
      <c r="AA33" s="2"/>
      <c r="AB33" s="2"/>
      <c r="AC33" s="2"/>
    </row>
    <row r="34" spans="1:29" s="3" customFormat="1" ht="51.75" customHeight="1" x14ac:dyDescent="0.35">
      <c r="A34" s="447" t="s">
        <v>91</v>
      </c>
      <c r="B34" s="448"/>
      <c r="C34" s="448"/>
      <c r="D34" s="448"/>
      <c r="E34" s="448"/>
      <c r="F34" s="449"/>
      <c r="G34" s="190" t="s">
        <v>28</v>
      </c>
      <c r="H34" s="190">
        <v>7373</v>
      </c>
      <c r="I34" s="190">
        <v>8339</v>
      </c>
      <c r="J34" s="190">
        <v>3394</v>
      </c>
      <c r="K34" s="201">
        <v>0.46032822460328227</v>
      </c>
      <c r="L34" s="201">
        <v>0.40700323779829717</v>
      </c>
      <c r="M34" s="204">
        <v>24000000</v>
      </c>
      <c r="N34" s="204">
        <v>26500000</v>
      </c>
      <c r="O34" s="204">
        <v>4758057.32</v>
      </c>
      <c r="P34" s="201">
        <v>0.19825238833333333</v>
      </c>
      <c r="Q34" s="201">
        <v>0.1795493328301887</v>
      </c>
      <c r="R34" s="12"/>
      <c r="S34" s="2"/>
      <c r="T34" s="2"/>
      <c r="U34" s="2"/>
      <c r="V34" s="2"/>
      <c r="W34" s="2"/>
      <c r="X34" s="2"/>
      <c r="Y34" s="2"/>
      <c r="Z34" s="2"/>
      <c r="AA34" s="2"/>
      <c r="AB34" s="2"/>
      <c r="AC34" s="2"/>
    </row>
    <row r="35" spans="1:29" s="3" customFormat="1" ht="42" customHeight="1" x14ac:dyDescent="0.35">
      <c r="A35" s="447"/>
      <c r="B35" s="448"/>
      <c r="C35" s="448"/>
      <c r="D35" s="448"/>
      <c r="E35" s="448"/>
      <c r="F35" s="449"/>
      <c r="G35" s="190"/>
      <c r="H35" s="190"/>
      <c r="I35" s="190"/>
      <c r="J35" s="190"/>
      <c r="K35" s="201"/>
      <c r="L35" s="201"/>
      <c r="M35" s="204"/>
      <c r="N35" s="204"/>
      <c r="O35" s="204"/>
      <c r="P35" s="201"/>
      <c r="Q35" s="201"/>
      <c r="R35" s="12"/>
      <c r="S35" s="2"/>
      <c r="T35" s="2"/>
      <c r="U35" s="2"/>
      <c r="V35" s="2"/>
      <c r="W35" s="2"/>
      <c r="X35" s="2"/>
      <c r="Y35" s="2"/>
      <c r="Z35" s="2"/>
      <c r="AA35" s="2"/>
      <c r="AB35" s="2"/>
      <c r="AC35" s="2"/>
    </row>
    <row r="36" spans="1:29" s="3" customFormat="1" ht="42" customHeight="1" x14ac:dyDescent="0.35">
      <c r="A36" s="446"/>
      <c r="B36" s="446"/>
      <c r="C36" s="446"/>
      <c r="D36" s="446"/>
      <c r="E36" s="446"/>
      <c r="F36" s="446"/>
      <c r="G36" s="190"/>
      <c r="H36" s="190"/>
      <c r="I36" s="190"/>
      <c r="J36" s="190"/>
      <c r="K36" s="201"/>
      <c r="L36" s="201"/>
      <c r="M36" s="204"/>
      <c r="N36" s="204"/>
      <c r="O36" s="204"/>
      <c r="P36" s="201"/>
      <c r="Q36" s="201"/>
      <c r="R36" s="12"/>
      <c r="S36" s="2"/>
      <c r="T36" s="2"/>
      <c r="U36" s="2"/>
      <c r="V36" s="2"/>
      <c r="W36" s="2"/>
      <c r="X36" s="2"/>
      <c r="Y36" s="2"/>
      <c r="Z36" s="2"/>
      <c r="AA36" s="2"/>
      <c r="AB36" s="2"/>
      <c r="AC36" s="2"/>
    </row>
    <row r="37" spans="1:29" s="3" customFormat="1" ht="48" customHeight="1" x14ac:dyDescent="0.35">
      <c r="A37" s="444" t="s">
        <v>62</v>
      </c>
      <c r="B37" s="444"/>
      <c r="C37" s="444"/>
      <c r="D37" s="444"/>
      <c r="E37" s="444"/>
      <c r="F37" s="444"/>
      <c r="G37" s="190" t="s">
        <v>28</v>
      </c>
      <c r="H37" s="190">
        <v>8178</v>
      </c>
      <c r="I37" s="190">
        <v>8178</v>
      </c>
      <c r="J37" s="190">
        <v>5805</v>
      </c>
      <c r="K37" s="201">
        <v>0.70983125458547325</v>
      </c>
      <c r="L37" s="201">
        <v>0.70983125458547325</v>
      </c>
      <c r="M37" s="204">
        <v>135167029</v>
      </c>
      <c r="N37" s="204">
        <v>133130122.31999996</v>
      </c>
      <c r="O37" s="204">
        <v>91209419.109999999</v>
      </c>
      <c r="P37" s="201">
        <v>0.67479044101797936</v>
      </c>
      <c r="Q37" s="201">
        <v>0.68511481489338144</v>
      </c>
      <c r="R37" s="12"/>
      <c r="S37" s="2"/>
      <c r="T37" s="2"/>
      <c r="U37" s="2"/>
      <c r="V37" s="2"/>
      <c r="W37" s="2"/>
      <c r="X37" s="2"/>
      <c r="Y37" s="2"/>
      <c r="Z37" s="2"/>
      <c r="AA37" s="2"/>
      <c r="AB37" s="2"/>
      <c r="AC37" s="2"/>
    </row>
    <row r="38" spans="1:29" s="3" customFormat="1" ht="42" customHeight="1" x14ac:dyDescent="0.35">
      <c r="A38" s="444"/>
      <c r="B38" s="444"/>
      <c r="C38" s="444"/>
      <c r="D38" s="444"/>
      <c r="E38" s="444"/>
      <c r="F38" s="444"/>
      <c r="G38" s="190"/>
      <c r="H38" s="190"/>
      <c r="I38" s="190"/>
      <c r="J38" s="190"/>
      <c r="K38" s="201"/>
      <c r="L38" s="201"/>
      <c r="M38" s="190"/>
      <c r="N38" s="190"/>
      <c r="O38" s="190"/>
      <c r="P38" s="201"/>
      <c r="Q38" s="201"/>
      <c r="R38" s="12"/>
      <c r="S38" s="2"/>
      <c r="T38" s="2"/>
      <c r="U38" s="2"/>
      <c r="V38" s="2"/>
      <c r="W38" s="2"/>
      <c r="X38" s="2"/>
      <c r="Y38" s="2"/>
      <c r="Z38" s="2"/>
      <c r="AA38" s="2"/>
      <c r="AB38" s="2"/>
      <c r="AC38" s="2"/>
    </row>
    <row r="39" spans="1:29" s="3" customFormat="1" ht="55.5" customHeight="1" x14ac:dyDescent="0.35">
      <c r="A39" s="444"/>
      <c r="B39" s="444"/>
      <c r="C39" s="444"/>
      <c r="D39" s="444"/>
      <c r="E39" s="444"/>
      <c r="F39" s="444"/>
      <c r="G39" s="190"/>
      <c r="H39" s="190"/>
      <c r="I39" s="190"/>
      <c r="J39" s="190"/>
      <c r="K39" s="201"/>
      <c r="L39" s="201"/>
      <c r="M39" s="204"/>
      <c r="N39" s="204"/>
      <c r="O39" s="204"/>
      <c r="P39" s="201"/>
      <c r="Q39" s="201"/>
      <c r="R39" s="12"/>
      <c r="S39" s="2"/>
      <c r="T39" s="2"/>
      <c r="U39" s="2"/>
      <c r="V39" s="2"/>
      <c r="W39" s="2"/>
      <c r="X39" s="2"/>
      <c r="Y39" s="2"/>
      <c r="Z39" s="2"/>
      <c r="AA39" s="2"/>
      <c r="AB39" s="2"/>
      <c r="AC39" s="2"/>
    </row>
    <row r="40" spans="1:29" s="3" customFormat="1" ht="42" customHeight="1" x14ac:dyDescent="0.35">
      <c r="A40" s="444" t="s">
        <v>63</v>
      </c>
      <c r="B40" s="444"/>
      <c r="C40" s="444"/>
      <c r="D40" s="444"/>
      <c r="E40" s="444"/>
      <c r="F40" s="444"/>
      <c r="G40" s="190" t="s">
        <v>28</v>
      </c>
      <c r="H40" s="190">
        <v>231353</v>
      </c>
      <c r="I40" s="190">
        <v>232048</v>
      </c>
      <c r="J40" s="190">
        <v>161212</v>
      </c>
      <c r="K40" s="201">
        <v>0.69682260441835642</v>
      </c>
      <c r="L40" s="201">
        <v>0.69473557195063096</v>
      </c>
      <c r="M40" s="204">
        <v>67032158</v>
      </c>
      <c r="N40" s="204">
        <v>94672869</v>
      </c>
      <c r="O40" s="204">
        <v>16156823.280000001</v>
      </c>
      <c r="P40" s="201">
        <v>0.24103092846869112</v>
      </c>
      <c r="Q40" s="201">
        <v>0.17065948724972094</v>
      </c>
      <c r="R40" s="12"/>
      <c r="S40" s="2"/>
      <c r="T40" s="2"/>
      <c r="U40" s="2"/>
      <c r="V40" s="2"/>
      <c r="W40" s="2"/>
      <c r="X40" s="2"/>
      <c r="Y40" s="2"/>
      <c r="Z40" s="2"/>
      <c r="AA40" s="2"/>
      <c r="AB40" s="2"/>
      <c r="AC40" s="2"/>
    </row>
    <row r="41" spans="1:29" s="3" customFormat="1" ht="55.5" customHeight="1" x14ac:dyDescent="0.35">
      <c r="A41" s="446"/>
      <c r="B41" s="446"/>
      <c r="C41" s="446"/>
      <c r="D41" s="446"/>
      <c r="E41" s="446"/>
      <c r="F41" s="446"/>
      <c r="G41" s="190"/>
      <c r="H41" s="190"/>
      <c r="I41" s="190"/>
      <c r="J41" s="190"/>
      <c r="K41" s="201"/>
      <c r="L41" s="201"/>
      <c r="M41" s="204"/>
      <c r="N41" s="204"/>
      <c r="O41" s="204"/>
      <c r="P41" s="201"/>
      <c r="Q41" s="201"/>
      <c r="R41" s="12"/>
      <c r="S41" s="2"/>
      <c r="T41" s="2"/>
      <c r="U41" s="2"/>
      <c r="V41" s="2"/>
      <c r="W41" s="2"/>
      <c r="X41" s="2"/>
      <c r="Y41" s="2"/>
      <c r="Z41" s="2"/>
      <c r="AA41" s="2"/>
      <c r="AB41" s="2"/>
      <c r="AC41" s="2"/>
    </row>
    <row r="42" spans="1:29" s="3" customFormat="1" ht="42" customHeight="1" x14ac:dyDescent="0.35">
      <c r="A42" s="446"/>
      <c r="B42" s="446"/>
      <c r="C42" s="446"/>
      <c r="D42" s="446"/>
      <c r="E42" s="446"/>
      <c r="F42" s="446"/>
      <c r="G42" s="190"/>
      <c r="H42" s="190"/>
      <c r="I42" s="190"/>
      <c r="J42" s="190"/>
      <c r="K42" s="201"/>
      <c r="L42" s="201"/>
      <c r="M42" s="202"/>
      <c r="N42" s="202"/>
      <c r="O42" s="202"/>
      <c r="P42" s="201"/>
      <c r="Q42" s="201"/>
      <c r="R42" s="11"/>
      <c r="S42" s="2"/>
      <c r="T42" s="2"/>
      <c r="U42" s="2"/>
      <c r="V42" s="2"/>
      <c r="W42" s="2"/>
      <c r="X42" s="2"/>
      <c r="Y42" s="2"/>
      <c r="Z42" s="2"/>
      <c r="AA42" s="2"/>
      <c r="AB42" s="2"/>
      <c r="AC42" s="2"/>
    </row>
    <row r="43" spans="1:29" s="3" customFormat="1" ht="42" customHeight="1" x14ac:dyDescent="0.35">
      <c r="A43" s="446"/>
      <c r="B43" s="446"/>
      <c r="C43" s="446"/>
      <c r="D43" s="446"/>
      <c r="E43" s="446"/>
      <c r="F43" s="446"/>
      <c r="G43" s="190"/>
      <c r="H43" s="190"/>
      <c r="I43" s="190"/>
      <c r="J43" s="190"/>
      <c r="K43" s="191"/>
      <c r="L43" s="191"/>
      <c r="M43" s="194"/>
      <c r="N43" s="194"/>
      <c r="O43" s="194"/>
      <c r="P43" s="191"/>
      <c r="Q43" s="191"/>
      <c r="R43" s="11"/>
      <c r="S43" s="2"/>
      <c r="T43" s="2"/>
      <c r="U43" s="2"/>
      <c r="V43" s="2"/>
      <c r="W43" s="2"/>
      <c r="X43" s="2"/>
      <c r="Y43" s="2"/>
      <c r="Z43" s="2"/>
      <c r="AA43" s="2"/>
      <c r="AB43" s="2"/>
      <c r="AC43" s="2"/>
    </row>
    <row r="44" spans="1:29" s="3" customFormat="1" ht="42" customHeight="1" x14ac:dyDescent="0.35">
      <c r="A44" s="446"/>
      <c r="B44" s="446"/>
      <c r="C44" s="446"/>
      <c r="D44" s="446"/>
      <c r="E44" s="446"/>
      <c r="F44" s="446"/>
      <c r="G44" s="190"/>
      <c r="H44" s="190"/>
      <c r="I44" s="190"/>
      <c r="J44" s="190"/>
      <c r="K44" s="193"/>
      <c r="L44" s="193"/>
      <c r="M44" s="204"/>
      <c r="N44" s="204"/>
      <c r="O44" s="204"/>
      <c r="P44" s="193"/>
      <c r="Q44" s="193"/>
      <c r="R44" s="11"/>
      <c r="S44" s="2"/>
      <c r="T44" s="2"/>
      <c r="U44" s="2"/>
      <c r="V44" s="2"/>
      <c r="W44" s="2"/>
      <c r="X44" s="2"/>
      <c r="Y44" s="2"/>
      <c r="Z44" s="2"/>
      <c r="AA44" s="2"/>
      <c r="AB44" s="2"/>
      <c r="AC44" s="2"/>
    </row>
    <row r="45" spans="1:29" s="3" customFormat="1" ht="1.5" customHeight="1" x14ac:dyDescent="0.35">
      <c r="A45" s="453"/>
      <c r="B45" s="454"/>
      <c r="C45" s="454"/>
      <c r="D45" s="454"/>
      <c r="E45" s="454"/>
      <c r="F45" s="454"/>
      <c r="G45" s="197"/>
      <c r="H45" s="197"/>
      <c r="I45" s="197"/>
      <c r="J45" s="197"/>
      <c r="K45" s="198"/>
      <c r="L45" s="198"/>
      <c r="M45" s="206"/>
      <c r="N45" s="206"/>
      <c r="O45" s="206"/>
      <c r="P45" s="198"/>
      <c r="Q45" s="198"/>
      <c r="R45" s="11"/>
      <c r="S45" s="2"/>
      <c r="T45" s="2"/>
      <c r="U45" s="2"/>
      <c r="V45" s="2"/>
      <c r="W45" s="2"/>
      <c r="X45" s="2"/>
      <c r="Y45" s="2"/>
      <c r="Z45" s="2"/>
      <c r="AA45" s="2"/>
      <c r="AB45" s="2"/>
      <c r="AC45" s="2"/>
    </row>
    <row r="46" spans="1:29" s="3" customFormat="1" ht="37.5" customHeight="1" x14ac:dyDescent="0.2">
      <c r="A46" s="452" t="s">
        <v>8</v>
      </c>
      <c r="B46" s="432"/>
      <c r="C46" s="432"/>
      <c r="D46" s="432"/>
      <c r="E46" s="432"/>
      <c r="F46" s="432"/>
      <c r="G46" s="146" t="s">
        <v>28</v>
      </c>
      <c r="H46" s="146">
        <v>289136</v>
      </c>
      <c r="I46" s="146">
        <v>289561</v>
      </c>
      <c r="J46" s="146">
        <v>200458</v>
      </c>
      <c r="K46" s="147">
        <v>0.69330003873609647</v>
      </c>
      <c r="L46" s="147">
        <v>0.69228245516488751</v>
      </c>
      <c r="M46" s="148">
        <v>509199187</v>
      </c>
      <c r="N46" s="148">
        <v>574288780.31999993</v>
      </c>
      <c r="O46" s="148">
        <v>216254337.38999999</v>
      </c>
      <c r="P46" s="147">
        <v>0.42469497774355242</v>
      </c>
      <c r="Q46" s="257">
        <v>0.37656026863262193</v>
      </c>
      <c r="S46" s="2"/>
      <c r="T46" s="2"/>
      <c r="U46" s="2"/>
      <c r="V46" s="2"/>
      <c r="W46" s="2"/>
      <c r="X46" s="2"/>
      <c r="Y46" s="2"/>
      <c r="Z46" s="2"/>
      <c r="AA46" s="2"/>
      <c r="AB46" s="2"/>
      <c r="AC46" s="2"/>
    </row>
    <row r="47" spans="1:29" ht="23.25" x14ac:dyDescent="0.2">
      <c r="A47" s="149"/>
      <c r="B47" s="149"/>
      <c r="C47" s="149"/>
      <c r="D47" s="149"/>
      <c r="E47" s="149"/>
      <c r="F47" s="149"/>
      <c r="G47" s="149"/>
      <c r="H47" s="149"/>
      <c r="I47" s="149"/>
      <c r="J47" s="149"/>
      <c r="K47" s="149"/>
      <c r="L47" s="149"/>
      <c r="M47" s="149"/>
      <c r="N47" s="149"/>
      <c r="O47" s="149"/>
      <c r="P47" s="149"/>
      <c r="Q47" s="149"/>
      <c r="R47" s="3"/>
    </row>
    <row r="48" spans="1:29" ht="23.25" x14ac:dyDescent="0.2">
      <c r="A48" s="149" t="s">
        <v>81</v>
      </c>
      <c r="B48" s="152"/>
      <c r="C48" s="152"/>
      <c r="D48" s="152"/>
      <c r="E48" s="152"/>
      <c r="F48" s="152"/>
      <c r="G48" s="152"/>
      <c r="H48" s="152"/>
      <c r="I48" s="152"/>
      <c r="J48" s="152"/>
      <c r="K48" s="152"/>
      <c r="L48" s="152"/>
      <c r="M48" s="152"/>
      <c r="N48" s="152"/>
      <c r="O48" s="152"/>
      <c r="P48" s="152"/>
      <c r="Q48" s="152"/>
      <c r="R48" s="3"/>
    </row>
    <row r="49" spans="1:18" ht="23.25" x14ac:dyDescent="0.2">
      <c r="A49" s="152" t="s">
        <v>24</v>
      </c>
      <c r="B49" s="152"/>
      <c r="C49" s="152"/>
      <c r="D49" s="152"/>
      <c r="E49" s="152"/>
      <c r="F49" s="152"/>
      <c r="G49" s="152"/>
      <c r="H49" s="152"/>
      <c r="I49" s="152"/>
      <c r="J49" s="152"/>
      <c r="K49" s="152"/>
      <c r="L49" s="152"/>
      <c r="M49" s="173"/>
      <c r="N49" s="173"/>
      <c r="O49" s="173"/>
      <c r="P49" s="152"/>
      <c r="Q49" s="153"/>
      <c r="R49" s="3"/>
    </row>
    <row r="50" spans="1:18" ht="23.25" x14ac:dyDescent="0.2">
      <c r="A50" s="40"/>
      <c r="B50" s="40"/>
      <c r="C50" s="40"/>
      <c r="D50" s="40"/>
      <c r="E50" s="40"/>
      <c r="F50" s="40"/>
      <c r="G50" s="40"/>
      <c r="H50" s="40"/>
      <c r="I50" s="40"/>
      <c r="J50" s="40"/>
      <c r="K50" s="40"/>
      <c r="L50" s="40"/>
      <c r="M50" s="40"/>
      <c r="N50" s="40"/>
      <c r="O50" s="40"/>
      <c r="P50" s="40"/>
      <c r="Q50" s="40"/>
      <c r="R50" s="3"/>
    </row>
    <row r="51" spans="1:18" ht="23.25" x14ac:dyDescent="0.2">
      <c r="A51" s="40"/>
      <c r="B51" s="40"/>
      <c r="C51" s="40"/>
      <c r="D51" s="40"/>
      <c r="E51" s="40"/>
      <c r="F51" s="40"/>
      <c r="G51" s="40"/>
      <c r="H51" s="40"/>
      <c r="I51" s="40"/>
      <c r="J51" s="40"/>
      <c r="K51" s="40"/>
      <c r="L51" s="40"/>
      <c r="M51" s="40"/>
      <c r="N51" s="40"/>
      <c r="O51" s="40"/>
      <c r="P51" s="40"/>
      <c r="Q51" s="40"/>
      <c r="R51" s="3"/>
    </row>
    <row r="52" spans="1:18" ht="23.25" x14ac:dyDescent="0.35">
      <c r="A52" s="40"/>
      <c r="B52" s="40"/>
      <c r="C52" s="40"/>
      <c r="D52" s="40"/>
      <c r="E52" s="40"/>
      <c r="F52" s="40"/>
      <c r="G52" s="40"/>
      <c r="H52" s="78"/>
      <c r="I52" s="39"/>
      <c r="J52" s="226"/>
      <c r="K52" s="227"/>
      <c r="L52" s="228"/>
      <c r="M52" s="14"/>
      <c r="N52" s="14"/>
      <c r="O52" s="14"/>
      <c r="P52" s="40"/>
      <c r="Q52" s="40"/>
      <c r="R52" s="3"/>
    </row>
    <row r="53" spans="1:18" ht="23.25" x14ac:dyDescent="0.2">
      <c r="A53" s="40"/>
      <c r="B53" s="40"/>
      <c r="C53" s="40"/>
      <c r="D53" s="40"/>
      <c r="E53" s="40"/>
      <c r="F53" s="40"/>
      <c r="G53" s="40"/>
      <c r="H53" s="78"/>
      <c r="I53" s="39"/>
      <c r="J53" s="78"/>
      <c r="K53" s="40"/>
      <c r="L53" s="40"/>
      <c r="M53" s="40"/>
      <c r="N53" s="40"/>
      <c r="O53" s="40"/>
      <c r="P53" s="40"/>
      <c r="Q53" s="40"/>
      <c r="R53" s="3"/>
    </row>
    <row r="54" spans="1:18" ht="30.75" x14ac:dyDescent="0.2">
      <c r="A54" s="40"/>
      <c r="B54" s="40"/>
      <c r="C54" s="40"/>
      <c r="D54" s="40"/>
      <c r="E54" s="40"/>
      <c r="F54" s="40"/>
      <c r="G54" s="40"/>
      <c r="H54" s="40"/>
      <c r="I54" s="40"/>
      <c r="J54" s="40"/>
      <c r="K54" s="40"/>
      <c r="L54" s="40"/>
      <c r="M54" s="77"/>
      <c r="N54" s="86"/>
      <c r="O54" s="61"/>
      <c r="P54" s="61"/>
      <c r="Q54" s="40"/>
      <c r="R54" s="3"/>
    </row>
    <row r="55" spans="1:18" ht="23.25" x14ac:dyDescent="0.2">
      <c r="A55" s="40"/>
      <c r="B55" s="40"/>
      <c r="C55" s="40"/>
      <c r="D55" s="40"/>
      <c r="E55" s="40"/>
      <c r="F55" s="40"/>
      <c r="G55" s="40"/>
      <c r="H55" s="40"/>
      <c r="I55" s="40"/>
      <c r="J55" s="40"/>
      <c r="K55" s="40"/>
      <c r="L55" s="40"/>
      <c r="M55" s="40"/>
      <c r="N55" s="40"/>
      <c r="O55" s="40"/>
      <c r="P55" s="40"/>
      <c r="Q55" s="40"/>
      <c r="R55" s="3"/>
    </row>
    <row r="56" spans="1:18" ht="23.25" x14ac:dyDescent="0.2">
      <c r="A56" s="40"/>
      <c r="B56" s="40"/>
      <c r="C56" s="40"/>
      <c r="D56" s="40"/>
      <c r="E56" s="40"/>
      <c r="F56" s="40"/>
      <c r="G56" s="40"/>
      <c r="H56" s="40"/>
      <c r="I56" s="40"/>
      <c r="J56" s="40"/>
      <c r="K56" s="40"/>
      <c r="L56" s="40"/>
      <c r="M56" s="40"/>
      <c r="N56" s="40"/>
      <c r="O56" s="40"/>
      <c r="P56" s="40"/>
      <c r="Q56" s="40"/>
      <c r="R56" s="3"/>
    </row>
    <row r="57" spans="1:18" ht="23.25" x14ac:dyDescent="0.2">
      <c r="A57" s="40"/>
      <c r="B57" s="40"/>
      <c r="C57" s="40"/>
      <c r="D57" s="40"/>
      <c r="E57" s="40"/>
      <c r="F57" s="40"/>
      <c r="G57" s="40"/>
      <c r="H57" s="40"/>
      <c r="I57" s="40"/>
      <c r="J57" s="40"/>
      <c r="K57" s="40"/>
      <c r="L57" s="40"/>
      <c r="M57" s="87"/>
      <c r="N57" s="40"/>
      <c r="O57" s="40"/>
      <c r="P57" s="40"/>
      <c r="Q57" s="40"/>
      <c r="R57" s="3"/>
    </row>
    <row r="58" spans="1:18" ht="23.25" x14ac:dyDescent="0.35">
      <c r="A58" s="40"/>
      <c r="B58" s="43"/>
      <c r="J58" s="40"/>
      <c r="K58" s="40"/>
      <c r="L58" s="40"/>
      <c r="M58" s="40"/>
      <c r="N58" s="40"/>
      <c r="O58" s="40"/>
      <c r="P58" s="40"/>
      <c r="Q58" s="40"/>
      <c r="R58" s="3"/>
    </row>
    <row r="59" spans="1:18" ht="23.25" x14ac:dyDescent="0.35">
      <c r="A59" s="40"/>
      <c r="B59" s="42"/>
      <c r="J59" s="40"/>
      <c r="K59" s="40"/>
      <c r="L59" s="40"/>
      <c r="M59" s="40"/>
      <c r="N59" s="40"/>
      <c r="O59" s="40"/>
      <c r="P59" s="40"/>
      <c r="Q59" s="40"/>
    </row>
    <row r="60" spans="1:18" ht="23.25" x14ac:dyDescent="0.35">
      <c r="B60" s="11"/>
    </row>
    <row r="61" spans="1:18" ht="23.25" x14ac:dyDescent="0.35">
      <c r="B61" s="11"/>
    </row>
    <row r="62" spans="1:18" ht="23.25" x14ac:dyDescent="0.35">
      <c r="B62" s="11"/>
    </row>
    <row r="63" spans="1:18" ht="23.25" x14ac:dyDescent="0.35">
      <c r="B63" s="11"/>
    </row>
    <row r="64" spans="1:18" ht="23.25" x14ac:dyDescent="0.35">
      <c r="B64" s="11"/>
    </row>
    <row r="65" spans="2:2" ht="23.25" x14ac:dyDescent="0.35">
      <c r="B65" s="11"/>
    </row>
    <row r="66" spans="2:2" ht="23.25" x14ac:dyDescent="0.35">
      <c r="B66" s="11"/>
    </row>
    <row r="67" spans="2:2" ht="23.25" x14ac:dyDescent="0.35">
      <c r="B67" s="11"/>
    </row>
    <row r="68" spans="2:2" ht="23.25" x14ac:dyDescent="0.35">
      <c r="B68" s="11"/>
    </row>
    <row r="69" spans="2:2" ht="23.25" x14ac:dyDescent="0.35">
      <c r="B69" s="11"/>
    </row>
    <row r="70" spans="2:2" ht="23.25" x14ac:dyDescent="0.35">
      <c r="B70" s="11"/>
    </row>
    <row r="71" spans="2:2" ht="23.25" x14ac:dyDescent="0.35">
      <c r="B71" s="11"/>
    </row>
    <row r="72" spans="2:2" ht="23.25" x14ac:dyDescent="0.35">
      <c r="B72" s="11"/>
    </row>
  </sheetData>
  <mergeCells count="52">
    <mergeCell ref="A46:F46"/>
    <mergeCell ref="A44:F44"/>
    <mergeCell ref="A40:F40"/>
    <mergeCell ref="A41:F41"/>
    <mergeCell ref="K20:L20"/>
    <mergeCell ref="A43:F43"/>
    <mergeCell ref="A45:F45"/>
    <mergeCell ref="A42:F42"/>
    <mergeCell ref="A38:F38"/>
    <mergeCell ref="A39:F39"/>
    <mergeCell ref="A32:F32"/>
    <mergeCell ref="A28:F28"/>
    <mergeCell ref="A25:F25"/>
    <mergeCell ref="A26:F26"/>
    <mergeCell ref="A30:F30"/>
    <mergeCell ref="A31:F31"/>
    <mergeCell ref="A4:Q4"/>
    <mergeCell ref="A1:Q1"/>
    <mergeCell ref="A2:Q2"/>
    <mergeCell ref="A3:Q3"/>
    <mergeCell ref="A17:H17"/>
    <mergeCell ref="A7:B7"/>
    <mergeCell ref="C7:N7"/>
    <mergeCell ref="A9:B9"/>
    <mergeCell ref="C9:N9"/>
    <mergeCell ref="A10:B10"/>
    <mergeCell ref="C10:N10"/>
    <mergeCell ref="A12:B12"/>
    <mergeCell ref="C12:N12"/>
    <mergeCell ref="A13:B13"/>
    <mergeCell ref="C13:N13"/>
    <mergeCell ref="A16:H16"/>
    <mergeCell ref="A36:F36"/>
    <mergeCell ref="A29:F29"/>
    <mergeCell ref="A27:F27"/>
    <mergeCell ref="A37:F37"/>
    <mergeCell ref="A35:F35"/>
    <mergeCell ref="A34:F34"/>
    <mergeCell ref="A33:F33"/>
    <mergeCell ref="A6:B6"/>
    <mergeCell ref="C6:N6"/>
    <mergeCell ref="A23:F23"/>
    <mergeCell ref="A19:F21"/>
    <mergeCell ref="A22:F22"/>
    <mergeCell ref="A24:F24"/>
    <mergeCell ref="H20:I20"/>
    <mergeCell ref="M19:Q19"/>
    <mergeCell ref="G20:G21"/>
    <mergeCell ref="J20:J21"/>
    <mergeCell ref="M20:O20"/>
    <mergeCell ref="P20:Q20"/>
    <mergeCell ref="G19:L19"/>
  </mergeCells>
  <printOptions horizontalCentered="1"/>
  <pageMargins left="0.9055118110236221" right="0.70866141732283472" top="0.74803149606299213" bottom="0.74803149606299213" header="0.31496062992125984" footer="0.31496062992125984"/>
  <pageSetup scale="29" orientation="landscape" r:id="rId1"/>
  <headerFooter alignWithMargins="0">
    <oddFooter>&amp;C&amp;"Gotham Book,Normal"&amp;18Principio Rector 3  &amp;P  de  &amp;N</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pageSetUpPr fitToPage="1"/>
  </sheetPr>
  <dimension ref="A1:Z58"/>
  <sheetViews>
    <sheetView view="pageBreakPreview" topLeftCell="A26" zoomScale="40" zoomScaleNormal="40" zoomScaleSheetLayoutView="40" zoomScalePageLayoutView="40" workbookViewId="0">
      <selection activeCell="J36" sqref="J36"/>
    </sheetView>
  </sheetViews>
  <sheetFormatPr baseColWidth="10" defaultColWidth="11.42578125" defaultRowHeight="12.75" x14ac:dyDescent="0.2"/>
  <cols>
    <col min="1" max="1" width="10.710937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31.28515625" style="2" bestFit="1" customWidth="1"/>
    <col min="14" max="14" width="32" style="2" bestFit="1" customWidth="1"/>
    <col min="15" max="15" width="28.140625" style="2" bestFit="1" customWidth="1"/>
    <col min="16" max="17" width="24.140625" style="2" customWidth="1"/>
    <col min="18" max="22" width="11.42578125" style="2"/>
    <col min="23" max="23" width="24.28515625" style="2" bestFit="1" customWidth="1"/>
    <col min="24" max="24" width="22" style="2" bestFit="1" customWidth="1"/>
    <col min="25" max="25" width="25.28515625" style="2" bestFit="1" customWidth="1"/>
    <col min="26"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10" t="s">
        <v>45</v>
      </c>
      <c r="D7" s="410"/>
      <c r="E7" s="410"/>
      <c r="F7" s="410"/>
      <c r="G7" s="410"/>
      <c r="H7" s="410"/>
      <c r="I7" s="410"/>
      <c r="J7" s="410"/>
      <c r="K7" s="410"/>
      <c r="L7" s="410"/>
      <c r="M7" s="410"/>
      <c r="N7" s="410"/>
      <c r="O7" s="100"/>
      <c r="P7" s="102"/>
      <c r="Q7" s="100"/>
    </row>
    <row r="8" spans="1:17" s="3" customFormat="1" ht="5.25" customHeight="1" x14ac:dyDescent="0.2">
      <c r="A8" s="103"/>
      <c r="B8" s="324"/>
      <c r="C8" s="103"/>
      <c r="D8" s="103"/>
      <c r="E8" s="103"/>
      <c r="F8" s="103"/>
      <c r="G8" s="103"/>
      <c r="H8" s="103"/>
      <c r="I8" s="103"/>
      <c r="J8" s="103"/>
      <c r="K8" s="103"/>
      <c r="L8" s="103"/>
      <c r="M8" s="103"/>
      <c r="N8" s="103"/>
      <c r="O8" s="100"/>
      <c r="P8" s="102"/>
      <c r="Q8" s="100"/>
    </row>
    <row r="9" spans="1:17" s="4" customFormat="1" ht="55.5" customHeight="1" x14ac:dyDescent="0.2">
      <c r="A9" s="403" t="s">
        <v>53</v>
      </c>
      <c r="B9" s="411"/>
      <c r="C9" s="403" t="s">
        <v>1</v>
      </c>
      <c r="D9" s="403"/>
      <c r="E9" s="403"/>
      <c r="F9" s="403"/>
      <c r="G9" s="403"/>
      <c r="H9" s="403"/>
      <c r="I9" s="403"/>
      <c r="J9" s="403"/>
      <c r="K9" s="403"/>
      <c r="L9" s="403"/>
      <c r="M9" s="403"/>
      <c r="N9" s="403"/>
      <c r="O9" s="105"/>
      <c r="P9" s="117"/>
      <c r="Q9" s="105"/>
    </row>
    <row r="10" spans="1:17" s="4" customFormat="1" ht="45" customHeight="1" x14ac:dyDescent="0.2">
      <c r="A10" s="408">
        <v>5</v>
      </c>
      <c r="B10" s="408"/>
      <c r="C10" s="410" t="s">
        <v>50</v>
      </c>
      <c r="D10" s="410"/>
      <c r="E10" s="410"/>
      <c r="F10" s="410"/>
      <c r="G10" s="410"/>
      <c r="H10" s="410"/>
      <c r="I10" s="410"/>
      <c r="J10" s="410"/>
      <c r="K10" s="410"/>
      <c r="L10" s="410"/>
      <c r="M10" s="410"/>
      <c r="N10" s="410"/>
      <c r="O10" s="105"/>
      <c r="P10" s="117"/>
      <c r="Q10" s="105"/>
    </row>
    <row r="11" spans="1:17" s="3" customFormat="1" ht="5.25" customHeight="1" x14ac:dyDescent="0.2">
      <c r="A11" s="100"/>
      <c r="B11" s="100"/>
      <c r="C11" s="100"/>
      <c r="D11" s="100"/>
      <c r="E11" s="100"/>
      <c r="F11" s="100"/>
      <c r="G11" s="100"/>
      <c r="H11" s="100"/>
      <c r="I11" s="100"/>
      <c r="J11" s="100"/>
      <c r="K11" s="100"/>
      <c r="L11" s="100"/>
      <c r="M11" s="100"/>
      <c r="N11" s="100"/>
      <c r="O11" s="100"/>
      <c r="P11" s="102"/>
      <c r="Q11" s="100"/>
    </row>
    <row r="12" spans="1:17" s="3" customFormat="1" ht="59.25" customHeight="1" x14ac:dyDescent="0.2">
      <c r="A12" s="403" t="s">
        <v>3</v>
      </c>
      <c r="B12" s="412"/>
      <c r="C12" s="413" t="s">
        <v>1</v>
      </c>
      <c r="D12" s="413"/>
      <c r="E12" s="413"/>
      <c r="F12" s="413"/>
      <c r="G12" s="413"/>
      <c r="H12" s="413"/>
      <c r="I12" s="413"/>
      <c r="J12" s="413"/>
      <c r="K12" s="413"/>
      <c r="L12" s="413"/>
      <c r="M12" s="413"/>
      <c r="N12" s="413"/>
      <c r="O12" s="100"/>
      <c r="P12" s="102"/>
      <c r="Q12" s="100"/>
    </row>
    <row r="13" spans="1:17" s="3" customFormat="1" ht="45" customHeight="1" x14ac:dyDescent="0.2">
      <c r="A13" s="408" t="s">
        <v>269</v>
      </c>
      <c r="B13" s="408"/>
      <c r="C13" s="410"/>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25</v>
      </c>
      <c r="B19" s="417"/>
      <c r="C19" s="417"/>
      <c r="D19" s="417"/>
      <c r="E19" s="417"/>
      <c r="F19" s="417"/>
      <c r="G19" s="424" t="s">
        <v>5</v>
      </c>
      <c r="H19" s="425"/>
      <c r="I19" s="425"/>
      <c r="J19" s="425"/>
      <c r="K19" s="425"/>
      <c r="L19" s="426"/>
      <c r="M19" s="417" t="s">
        <v>17</v>
      </c>
      <c r="N19" s="417"/>
      <c r="O19" s="417"/>
      <c r="P19" s="417"/>
      <c r="Q19" s="420"/>
    </row>
    <row r="20" spans="1:17" s="3" customFormat="1" ht="44.25" customHeight="1" x14ac:dyDescent="0.2">
      <c r="A20" s="493"/>
      <c r="B20" s="417"/>
      <c r="C20" s="417"/>
      <c r="D20" s="417"/>
      <c r="E20" s="417"/>
      <c r="F20" s="417"/>
      <c r="G20" s="421" t="s">
        <v>6</v>
      </c>
      <c r="H20" s="427" t="s">
        <v>127</v>
      </c>
      <c r="I20" s="428"/>
      <c r="J20" s="417" t="s">
        <v>7</v>
      </c>
      <c r="K20" s="429" t="s">
        <v>9</v>
      </c>
      <c r="L20" s="430"/>
      <c r="M20" s="417" t="s">
        <v>128</v>
      </c>
      <c r="N20" s="417"/>
      <c r="O20" s="417"/>
      <c r="P20" s="417" t="s">
        <v>30</v>
      </c>
      <c r="Q20" s="420"/>
    </row>
    <row r="21" spans="1:17" s="3" customFormat="1" ht="69.75" customHeight="1" x14ac:dyDescent="0.2">
      <c r="A21" s="529"/>
      <c r="B21" s="419"/>
      <c r="C21" s="419"/>
      <c r="D21" s="419"/>
      <c r="E21" s="419"/>
      <c r="F21" s="419"/>
      <c r="G21" s="422"/>
      <c r="H21" s="128" t="s">
        <v>12</v>
      </c>
      <c r="I21" s="131" t="s">
        <v>13</v>
      </c>
      <c r="J21" s="423"/>
      <c r="K21" s="129" t="s">
        <v>21</v>
      </c>
      <c r="L21" s="130" t="s">
        <v>22</v>
      </c>
      <c r="M21" s="258" t="s">
        <v>14</v>
      </c>
      <c r="N21" s="256" t="s">
        <v>15</v>
      </c>
      <c r="O21" s="256" t="s">
        <v>16</v>
      </c>
      <c r="P21" s="259" t="s">
        <v>129</v>
      </c>
      <c r="Q21" s="260" t="s">
        <v>130</v>
      </c>
    </row>
    <row r="22" spans="1:17" s="3" customFormat="1" ht="42" customHeight="1" x14ac:dyDescent="0.2">
      <c r="A22" s="517"/>
      <c r="B22" s="517"/>
      <c r="C22" s="517"/>
      <c r="D22" s="517"/>
      <c r="E22" s="517"/>
      <c r="F22" s="517"/>
      <c r="G22" s="118"/>
      <c r="H22" s="118"/>
      <c r="I22" s="118"/>
      <c r="J22" s="118"/>
      <c r="K22" s="109"/>
      <c r="L22" s="109"/>
      <c r="M22" s="119"/>
      <c r="N22" s="119"/>
      <c r="O22" s="119"/>
      <c r="P22" s="109"/>
      <c r="Q22" s="109"/>
    </row>
    <row r="23" spans="1:17" s="3" customFormat="1" ht="42" customHeight="1" x14ac:dyDescent="0.2">
      <c r="A23" s="437"/>
      <c r="B23" s="438"/>
      <c r="C23" s="438"/>
      <c r="D23" s="438"/>
      <c r="E23" s="438"/>
      <c r="F23" s="439"/>
      <c r="G23" s="140"/>
      <c r="H23" s="140"/>
      <c r="I23" s="140"/>
      <c r="J23" s="140"/>
      <c r="K23" s="137"/>
      <c r="L23" s="137"/>
      <c r="M23" s="169"/>
      <c r="N23" s="169"/>
      <c r="O23" s="169"/>
      <c r="P23" s="137"/>
      <c r="Q23" s="137"/>
    </row>
    <row r="24" spans="1:17" s="3" customFormat="1" ht="55.5" customHeight="1" x14ac:dyDescent="0.2">
      <c r="A24" s="470" t="s">
        <v>72</v>
      </c>
      <c r="B24" s="471"/>
      <c r="C24" s="471"/>
      <c r="D24" s="471"/>
      <c r="E24" s="471"/>
      <c r="F24" s="472"/>
      <c r="G24" s="140" t="s">
        <v>28</v>
      </c>
      <c r="H24" s="140">
        <v>330</v>
      </c>
      <c r="I24" s="140">
        <v>510</v>
      </c>
      <c r="J24" s="140">
        <v>222</v>
      </c>
      <c r="K24" s="137">
        <v>0.67272727272727273</v>
      </c>
      <c r="L24" s="137">
        <v>0.43529411764705883</v>
      </c>
      <c r="M24" s="162">
        <v>1195977169</v>
      </c>
      <c r="N24" s="162">
        <v>1286415272.7499998</v>
      </c>
      <c r="O24" s="162">
        <v>404034012.93999988</v>
      </c>
      <c r="P24" s="137">
        <v>0.33782753000028204</v>
      </c>
      <c r="Q24" s="137">
        <v>0.31407743789941717</v>
      </c>
    </row>
    <row r="25" spans="1:17" s="3" customFormat="1" ht="56.25" customHeight="1" x14ac:dyDescent="0.2">
      <c r="A25" s="401"/>
      <c r="B25" s="401"/>
      <c r="C25" s="401"/>
      <c r="D25" s="401"/>
      <c r="E25" s="401"/>
      <c r="F25" s="401"/>
      <c r="G25" s="140"/>
      <c r="H25" s="140"/>
      <c r="I25" s="140"/>
      <c r="J25" s="140"/>
      <c r="K25" s="137"/>
      <c r="L25" s="137"/>
      <c r="M25" s="169"/>
      <c r="N25" s="169"/>
      <c r="O25" s="169"/>
      <c r="P25" s="137"/>
      <c r="Q25" s="137"/>
    </row>
    <row r="26" spans="1:17" s="3" customFormat="1" ht="42" customHeight="1" x14ac:dyDescent="0.2">
      <c r="A26" s="479"/>
      <c r="B26" s="479"/>
      <c r="C26" s="479"/>
      <c r="D26" s="479"/>
      <c r="E26" s="479"/>
      <c r="F26" s="479"/>
      <c r="G26" s="140"/>
      <c r="H26" s="140"/>
      <c r="I26" s="140"/>
      <c r="J26" s="140"/>
      <c r="K26" s="137"/>
      <c r="L26" s="137"/>
      <c r="M26" s="169"/>
      <c r="N26" s="169"/>
      <c r="O26" s="169"/>
      <c r="P26" s="137"/>
      <c r="Q26" s="137"/>
    </row>
    <row r="27" spans="1:17" s="3" customFormat="1" ht="38.25" customHeight="1" x14ac:dyDescent="0.2">
      <c r="A27" s="479"/>
      <c r="B27" s="479"/>
      <c r="C27" s="479"/>
      <c r="D27" s="479"/>
      <c r="E27" s="479"/>
      <c r="F27" s="479"/>
      <c r="G27" s="140"/>
      <c r="H27" s="140"/>
      <c r="I27" s="140"/>
      <c r="J27" s="140"/>
      <c r="K27" s="170"/>
      <c r="L27" s="170"/>
      <c r="M27" s="171"/>
      <c r="N27" s="171"/>
      <c r="O27" s="171"/>
      <c r="P27" s="170"/>
      <c r="Q27" s="170"/>
    </row>
    <row r="28" spans="1:17" s="3" customFormat="1" ht="39.75" customHeight="1" x14ac:dyDescent="0.2">
      <c r="A28" s="479"/>
      <c r="B28" s="479"/>
      <c r="C28" s="479"/>
      <c r="D28" s="479"/>
      <c r="E28" s="479"/>
      <c r="F28" s="479"/>
      <c r="G28" s="140"/>
      <c r="H28" s="140"/>
      <c r="I28" s="140"/>
      <c r="J28" s="140"/>
      <c r="K28" s="137"/>
      <c r="L28" s="137"/>
      <c r="M28" s="171"/>
      <c r="N28" s="171"/>
      <c r="O28" s="171"/>
      <c r="P28" s="137"/>
      <c r="Q28" s="137"/>
    </row>
    <row r="29" spans="1:17" s="3" customFormat="1" ht="72" customHeight="1" x14ac:dyDescent="0.2">
      <c r="A29" s="479" t="s">
        <v>264</v>
      </c>
      <c r="B29" s="479"/>
      <c r="C29" s="479"/>
      <c r="D29" s="479"/>
      <c r="E29" s="479"/>
      <c r="F29" s="479"/>
      <c r="G29" s="140" t="s">
        <v>28</v>
      </c>
      <c r="H29" s="140">
        <v>4</v>
      </c>
      <c r="I29" s="140">
        <v>4</v>
      </c>
      <c r="J29" s="140">
        <v>3</v>
      </c>
      <c r="K29" s="137">
        <v>0.75</v>
      </c>
      <c r="L29" s="137">
        <v>0.75</v>
      </c>
      <c r="M29" s="392" t="s">
        <v>259</v>
      </c>
      <c r="N29" s="392" t="s">
        <v>259</v>
      </c>
      <c r="O29" s="392" t="s">
        <v>259</v>
      </c>
      <c r="P29" s="137" t="s">
        <v>259</v>
      </c>
      <c r="Q29" s="137" t="s">
        <v>259</v>
      </c>
    </row>
    <row r="30" spans="1:17" s="3" customFormat="1" ht="27" customHeight="1" x14ac:dyDescent="0.2">
      <c r="A30" s="479"/>
      <c r="B30" s="479"/>
      <c r="C30" s="479"/>
      <c r="D30" s="479"/>
      <c r="E30" s="479"/>
      <c r="F30" s="479"/>
      <c r="G30" s="140"/>
      <c r="H30" s="140"/>
      <c r="I30" s="140"/>
      <c r="J30" s="140"/>
      <c r="K30" s="137"/>
      <c r="L30" s="137"/>
      <c r="M30" s="168"/>
      <c r="N30" s="168"/>
      <c r="O30" s="168"/>
      <c r="P30" s="137"/>
      <c r="Q30" s="137"/>
    </row>
    <row r="31" spans="1:17" s="3" customFormat="1" ht="24.75" customHeight="1" x14ac:dyDescent="0.2">
      <c r="A31" s="401"/>
      <c r="B31" s="401"/>
      <c r="C31" s="401"/>
      <c r="D31" s="401"/>
      <c r="E31" s="401"/>
      <c r="F31" s="401"/>
      <c r="G31" s="140"/>
      <c r="H31" s="140"/>
      <c r="I31" s="140"/>
      <c r="J31" s="140"/>
      <c r="K31" s="137"/>
      <c r="L31" s="137"/>
      <c r="M31" s="168"/>
      <c r="N31" s="168"/>
      <c r="O31" s="168"/>
      <c r="P31" s="137"/>
      <c r="Q31" s="137"/>
    </row>
    <row r="32" spans="1:17" s="3" customFormat="1" ht="24.75" customHeight="1" x14ac:dyDescent="0.2">
      <c r="A32" s="401"/>
      <c r="B32" s="401"/>
      <c r="C32" s="401"/>
      <c r="D32" s="401"/>
      <c r="E32" s="401"/>
      <c r="F32" s="401"/>
      <c r="G32" s="140"/>
      <c r="H32" s="140"/>
      <c r="I32" s="140"/>
      <c r="J32" s="140"/>
      <c r="K32" s="137"/>
      <c r="L32" s="137"/>
      <c r="M32" s="168"/>
      <c r="N32" s="168"/>
      <c r="O32" s="168"/>
      <c r="P32" s="137"/>
      <c r="Q32" s="137"/>
    </row>
    <row r="33" spans="1:26" s="3" customFormat="1" ht="24.75" customHeight="1" x14ac:dyDescent="0.2">
      <c r="A33" s="401"/>
      <c r="B33" s="401"/>
      <c r="C33" s="401"/>
      <c r="D33" s="401"/>
      <c r="E33" s="401"/>
      <c r="F33" s="401"/>
      <c r="G33" s="140"/>
      <c r="H33" s="140"/>
      <c r="I33" s="140"/>
      <c r="J33" s="140"/>
      <c r="K33" s="137"/>
      <c r="L33" s="137"/>
      <c r="M33" s="168"/>
      <c r="N33" s="168"/>
      <c r="O33" s="168"/>
      <c r="P33" s="137"/>
      <c r="Q33" s="137"/>
      <c r="U33" s="2"/>
      <c r="V33" s="2"/>
      <c r="W33" s="2"/>
      <c r="X33" s="2"/>
      <c r="Y33" s="2"/>
      <c r="Z33" s="2"/>
    </row>
    <row r="34" spans="1:26" s="3" customFormat="1" ht="24.75" customHeight="1" x14ac:dyDescent="0.2">
      <c r="A34" s="401"/>
      <c r="B34" s="401"/>
      <c r="C34" s="401"/>
      <c r="D34" s="401"/>
      <c r="E34" s="401"/>
      <c r="F34" s="401"/>
      <c r="G34" s="140"/>
      <c r="H34" s="140"/>
      <c r="I34" s="140"/>
      <c r="J34" s="140"/>
      <c r="K34" s="137"/>
      <c r="L34" s="137"/>
      <c r="M34" s="168"/>
      <c r="N34" s="168"/>
      <c r="O34" s="168"/>
      <c r="P34" s="137"/>
      <c r="Q34" s="137"/>
      <c r="U34" s="2"/>
      <c r="V34" s="2"/>
      <c r="W34" s="2"/>
      <c r="X34" s="2"/>
      <c r="Y34" s="2"/>
      <c r="Z34" s="2"/>
    </row>
    <row r="35" spans="1:26" s="3" customFormat="1" ht="24.75" customHeight="1" x14ac:dyDescent="0.2">
      <c r="A35" s="401"/>
      <c r="B35" s="401"/>
      <c r="C35" s="401"/>
      <c r="D35" s="401"/>
      <c r="E35" s="401"/>
      <c r="F35" s="401"/>
      <c r="G35" s="140"/>
      <c r="H35" s="140"/>
      <c r="I35" s="140"/>
      <c r="J35" s="140"/>
      <c r="K35" s="137"/>
      <c r="L35" s="137"/>
      <c r="M35" s="168"/>
      <c r="N35" s="168"/>
      <c r="O35" s="168"/>
      <c r="P35" s="137"/>
      <c r="Q35" s="137"/>
      <c r="U35" s="2"/>
      <c r="V35" s="2"/>
      <c r="W35" s="2"/>
      <c r="X35" s="2"/>
      <c r="Y35" s="2"/>
      <c r="Z35" s="2"/>
    </row>
    <row r="36" spans="1:26" s="3" customFormat="1" ht="24.75" customHeight="1" x14ac:dyDescent="0.2">
      <c r="A36" s="401"/>
      <c r="B36" s="401"/>
      <c r="C36" s="401"/>
      <c r="D36" s="401"/>
      <c r="E36" s="401"/>
      <c r="F36" s="401"/>
      <c r="G36" s="140"/>
      <c r="H36" s="140"/>
      <c r="I36" s="140"/>
      <c r="J36" s="140"/>
      <c r="K36" s="137"/>
      <c r="L36" s="137"/>
      <c r="M36" s="168"/>
      <c r="N36" s="168"/>
      <c r="O36" s="168"/>
      <c r="P36" s="137"/>
      <c r="Q36" s="137"/>
      <c r="U36" s="2"/>
      <c r="V36" s="2"/>
      <c r="W36" s="2"/>
      <c r="X36" s="2"/>
      <c r="Y36" s="2"/>
      <c r="Z36" s="2"/>
    </row>
    <row r="37" spans="1:26" s="3" customFormat="1" ht="24.75" customHeight="1" x14ac:dyDescent="0.2">
      <c r="A37" s="401"/>
      <c r="B37" s="401"/>
      <c r="C37" s="401"/>
      <c r="D37" s="401"/>
      <c r="E37" s="401"/>
      <c r="F37" s="401"/>
      <c r="G37" s="140"/>
      <c r="H37" s="140"/>
      <c r="I37" s="140"/>
      <c r="J37" s="140"/>
      <c r="K37" s="137"/>
      <c r="L37" s="137"/>
      <c r="M37" s="168"/>
      <c r="N37" s="168"/>
      <c r="O37" s="168"/>
      <c r="P37" s="137"/>
      <c r="Q37" s="137"/>
      <c r="U37" s="2"/>
      <c r="V37" s="2"/>
      <c r="W37" s="2"/>
      <c r="X37" s="2"/>
      <c r="Y37" s="2"/>
      <c r="Z37" s="2"/>
    </row>
    <row r="38" spans="1:26" s="3" customFormat="1" ht="24.75" customHeight="1" x14ac:dyDescent="0.2">
      <c r="A38" s="401"/>
      <c r="B38" s="401"/>
      <c r="C38" s="401"/>
      <c r="D38" s="401"/>
      <c r="E38" s="401"/>
      <c r="F38" s="401"/>
      <c r="G38" s="140"/>
      <c r="H38" s="140"/>
      <c r="I38" s="140"/>
      <c r="J38" s="140"/>
      <c r="K38" s="137"/>
      <c r="L38" s="137"/>
      <c r="M38" s="168"/>
      <c r="N38" s="168"/>
      <c r="O38" s="168"/>
      <c r="P38" s="137"/>
      <c r="Q38" s="137"/>
      <c r="U38" s="2"/>
      <c r="V38" s="2"/>
      <c r="W38" s="2"/>
      <c r="X38" s="2"/>
      <c r="Y38" s="2"/>
      <c r="Z38" s="2"/>
    </row>
    <row r="39" spans="1:26" s="3" customFormat="1" ht="24.75" customHeight="1" x14ac:dyDescent="0.2">
      <c r="A39" s="401"/>
      <c r="B39" s="401"/>
      <c r="C39" s="401"/>
      <c r="D39" s="401"/>
      <c r="E39" s="401"/>
      <c r="F39" s="401"/>
      <c r="G39" s="140"/>
      <c r="H39" s="140"/>
      <c r="I39" s="140"/>
      <c r="J39" s="140"/>
      <c r="K39" s="137"/>
      <c r="L39" s="137"/>
      <c r="M39" s="168"/>
      <c r="N39" s="168"/>
      <c r="O39" s="168"/>
      <c r="P39" s="137"/>
      <c r="Q39" s="137"/>
      <c r="U39" s="2"/>
      <c r="V39" s="2"/>
      <c r="W39" s="2"/>
      <c r="X39" s="2"/>
      <c r="Y39" s="2"/>
      <c r="Z39" s="2"/>
    </row>
    <row r="40" spans="1:26" ht="24.75" customHeight="1" x14ac:dyDescent="0.2">
      <c r="A40" s="479"/>
      <c r="B40" s="479"/>
      <c r="C40" s="479"/>
      <c r="D40" s="479"/>
      <c r="E40" s="479"/>
      <c r="F40" s="479"/>
      <c r="G40" s="140"/>
      <c r="H40" s="140"/>
      <c r="I40" s="140"/>
      <c r="J40" s="140"/>
      <c r="K40" s="137"/>
      <c r="L40" s="137"/>
      <c r="M40" s="183"/>
      <c r="N40" s="183"/>
      <c r="O40" s="183"/>
      <c r="P40" s="137"/>
      <c r="Q40" s="137"/>
    </row>
    <row r="41" spans="1:26" ht="24.75" customHeight="1" x14ac:dyDescent="0.2">
      <c r="A41" s="433"/>
      <c r="B41" s="433"/>
      <c r="C41" s="433"/>
      <c r="D41" s="433"/>
      <c r="E41" s="433"/>
      <c r="F41" s="433"/>
      <c r="G41" s="143"/>
      <c r="H41" s="143"/>
      <c r="I41" s="143"/>
      <c r="J41" s="143"/>
      <c r="K41" s="144"/>
      <c r="L41" s="144"/>
      <c r="M41" s="178"/>
      <c r="N41" s="178"/>
      <c r="O41" s="178"/>
      <c r="P41" s="144"/>
      <c r="Q41" s="144"/>
    </row>
    <row r="42" spans="1:26" ht="42" customHeight="1" x14ac:dyDescent="0.2">
      <c r="A42" s="431" t="s">
        <v>8</v>
      </c>
      <c r="B42" s="432"/>
      <c r="C42" s="432"/>
      <c r="D42" s="432"/>
      <c r="E42" s="432"/>
      <c r="F42" s="432"/>
      <c r="G42" s="146" t="s">
        <v>28</v>
      </c>
      <c r="H42" s="146">
        <v>334</v>
      </c>
      <c r="I42" s="146">
        <v>514</v>
      </c>
      <c r="J42" s="146">
        <v>225</v>
      </c>
      <c r="K42" s="147">
        <v>0.67365269461077848</v>
      </c>
      <c r="L42" s="147">
        <v>0.4377431906614786</v>
      </c>
      <c r="M42" s="172">
        <v>1195977169</v>
      </c>
      <c r="N42" s="172">
        <v>1286415272.7499998</v>
      </c>
      <c r="O42" s="172">
        <v>404034012.93999988</v>
      </c>
      <c r="P42" s="147">
        <v>0.33782753000028204</v>
      </c>
      <c r="Q42" s="257">
        <v>0.31407743789941717</v>
      </c>
    </row>
    <row r="43" spans="1:26" ht="11.25" customHeight="1" x14ac:dyDescent="0.2">
      <c r="A43" s="149"/>
      <c r="B43" s="149"/>
      <c r="C43" s="149"/>
      <c r="D43" s="149"/>
      <c r="E43" s="149"/>
      <c r="F43" s="149"/>
      <c r="G43" s="149"/>
      <c r="H43" s="149"/>
      <c r="I43" s="149"/>
      <c r="J43" s="149"/>
      <c r="K43" s="149"/>
      <c r="L43" s="174"/>
      <c r="M43" s="174"/>
      <c r="N43" s="174"/>
      <c r="O43" s="174"/>
      <c r="P43" s="149"/>
      <c r="Q43" s="149"/>
    </row>
    <row r="44" spans="1:26" ht="23.25" x14ac:dyDescent="0.2">
      <c r="A44" s="149" t="s">
        <v>81</v>
      </c>
      <c r="B44" s="152"/>
      <c r="C44" s="152"/>
      <c r="D44" s="152"/>
      <c r="E44" s="152"/>
      <c r="F44" s="152"/>
      <c r="G44" s="152"/>
      <c r="H44" s="152"/>
      <c r="I44" s="152"/>
      <c r="J44" s="152"/>
      <c r="K44" s="152"/>
      <c r="L44" s="152"/>
      <c r="M44" s="152"/>
      <c r="N44" s="152"/>
      <c r="O44" s="152"/>
      <c r="P44" s="152"/>
      <c r="Q44" s="152"/>
    </row>
    <row r="45" spans="1:26" ht="23.25" x14ac:dyDescent="0.2">
      <c r="A45" s="152" t="s">
        <v>24</v>
      </c>
      <c r="B45" s="152"/>
      <c r="C45" s="152"/>
      <c r="D45" s="152"/>
      <c r="E45" s="152"/>
      <c r="F45" s="152"/>
      <c r="G45" s="152"/>
      <c r="H45" s="152"/>
      <c r="I45" s="152"/>
      <c r="J45" s="152"/>
      <c r="K45" s="152"/>
      <c r="L45" s="152"/>
      <c r="M45" s="173"/>
      <c r="N45" s="173"/>
      <c r="O45" s="173"/>
      <c r="P45" s="152"/>
      <c r="Q45" s="153" t="s">
        <v>39</v>
      </c>
    </row>
    <row r="46" spans="1:26" ht="23.25" x14ac:dyDescent="0.2">
      <c r="A46" s="149"/>
      <c r="B46" s="149"/>
      <c r="C46" s="149"/>
      <c r="D46" s="149"/>
      <c r="E46" s="149"/>
      <c r="F46" s="149"/>
      <c r="G46" s="149"/>
      <c r="H46" s="149"/>
      <c r="I46" s="149"/>
      <c r="J46" s="149"/>
      <c r="K46" s="149"/>
      <c r="L46" s="149"/>
      <c r="M46" s="149"/>
      <c r="N46" s="149"/>
      <c r="O46" s="149"/>
      <c r="P46" s="149"/>
      <c r="Q46" s="174"/>
    </row>
    <row r="49" spans="1:17" x14ac:dyDescent="0.2">
      <c r="A49" s="40"/>
      <c r="B49" s="40"/>
      <c r="C49" s="40"/>
      <c r="D49" s="40"/>
      <c r="E49" s="40"/>
      <c r="F49" s="40"/>
      <c r="G49" s="40"/>
      <c r="H49" s="40"/>
      <c r="I49" s="40"/>
      <c r="J49" s="40"/>
      <c r="K49" s="40"/>
      <c r="L49" s="40"/>
      <c r="M49" s="40"/>
      <c r="N49" s="40"/>
      <c r="O49" s="40"/>
      <c r="P49" s="40"/>
      <c r="Q49" s="40"/>
    </row>
    <row r="50" spans="1:17" x14ac:dyDescent="0.2">
      <c r="A50" s="40"/>
      <c r="B50" s="40"/>
      <c r="C50" s="40"/>
      <c r="D50" s="40"/>
      <c r="E50" s="40"/>
      <c r="F50" s="40"/>
      <c r="G50" s="40"/>
      <c r="H50" s="40"/>
      <c r="I50" s="40"/>
      <c r="J50" s="40"/>
      <c r="K50" s="40"/>
      <c r="L50" s="40"/>
      <c r="M50" s="40"/>
      <c r="N50" s="40"/>
      <c r="O50" s="40"/>
      <c r="P50" s="40"/>
      <c r="Q50" s="40"/>
    </row>
    <row r="51" spans="1:17" ht="25.5" x14ac:dyDescent="0.35">
      <c r="A51" s="40"/>
      <c r="B51" s="40"/>
      <c r="C51" s="40"/>
      <c r="D51" s="40"/>
      <c r="E51" s="40"/>
      <c r="F51" s="40"/>
      <c r="G51" s="40"/>
      <c r="H51" s="87"/>
      <c r="I51" s="67"/>
      <c r="J51" s="241"/>
      <c r="K51" s="242"/>
      <c r="L51" s="243"/>
      <c r="M51" s="58"/>
      <c r="N51" s="58"/>
      <c r="O51" s="58"/>
      <c r="P51" s="40"/>
      <c r="Q51" s="40"/>
    </row>
    <row r="52" spans="1:17" ht="22.5" customHeight="1" x14ac:dyDescent="0.2">
      <c r="A52" s="40"/>
      <c r="B52" s="40"/>
      <c r="C52" s="40"/>
      <c r="D52" s="40"/>
      <c r="E52" s="40"/>
      <c r="F52" s="40"/>
      <c r="G52" s="40"/>
      <c r="H52" s="309"/>
      <c r="I52" s="45"/>
      <c r="J52" s="45"/>
      <c r="K52" s="40"/>
      <c r="L52" s="40"/>
      <c r="M52" s="40"/>
      <c r="N52" s="40"/>
      <c r="O52" s="40"/>
      <c r="P52" s="40"/>
      <c r="Q52" s="40"/>
    </row>
    <row r="53" spans="1:17" x14ac:dyDescent="0.2">
      <c r="A53" s="40"/>
      <c r="B53" s="40"/>
      <c r="C53" s="40"/>
      <c r="D53" s="40"/>
      <c r="E53" s="40"/>
      <c r="F53" s="40"/>
      <c r="G53" s="40"/>
      <c r="H53" s="40"/>
      <c r="I53" s="40"/>
      <c r="J53" s="40"/>
      <c r="K53" s="40"/>
      <c r="L53" s="40"/>
      <c r="M53" s="40"/>
      <c r="N53" s="40"/>
      <c r="O53" s="40"/>
      <c r="P53" s="40"/>
      <c r="Q53" s="40"/>
    </row>
    <row r="54" spans="1:17" ht="25.5" x14ac:dyDescent="0.2">
      <c r="A54" s="40"/>
      <c r="B54" s="40"/>
      <c r="C54" s="40"/>
      <c r="D54" s="40"/>
      <c r="E54" s="40"/>
      <c r="F54" s="40"/>
      <c r="G54" s="40"/>
      <c r="H54" s="40"/>
      <c r="I54" s="40"/>
      <c r="J54" s="40"/>
      <c r="K54" s="40"/>
      <c r="L54" s="40"/>
      <c r="M54" s="88"/>
      <c r="N54" s="63"/>
      <c r="O54" s="63"/>
      <c r="P54" s="40"/>
      <c r="Q54" s="40"/>
    </row>
    <row r="55" spans="1:17" x14ac:dyDescent="0.2">
      <c r="A55" s="40"/>
      <c r="B55" s="40"/>
      <c r="C55" s="40"/>
      <c r="D55" s="40"/>
      <c r="E55" s="40"/>
      <c r="F55" s="40"/>
      <c r="G55" s="40"/>
      <c r="H55" s="40"/>
      <c r="I55" s="40"/>
      <c r="J55" s="40"/>
      <c r="K55" s="40"/>
      <c r="L55" s="40"/>
      <c r="M55" s="40"/>
      <c r="N55" s="40"/>
      <c r="O55" s="40"/>
      <c r="P55" s="40"/>
      <c r="Q55" s="40"/>
    </row>
    <row r="56" spans="1:17" x14ac:dyDescent="0.2">
      <c r="A56" s="40"/>
      <c r="B56" s="40"/>
      <c r="C56" s="40"/>
      <c r="D56" s="40"/>
      <c r="E56" s="40"/>
      <c r="F56" s="40"/>
      <c r="G56" s="40"/>
      <c r="H56" s="40"/>
      <c r="I56" s="40"/>
      <c r="J56" s="40"/>
      <c r="K56" s="40"/>
      <c r="L56" s="40"/>
      <c r="M56" s="40"/>
      <c r="N56" s="40"/>
      <c r="O56" s="40"/>
      <c r="P56" s="40"/>
      <c r="Q56" s="40"/>
    </row>
    <row r="57" spans="1:17" x14ac:dyDescent="0.2">
      <c r="A57" s="40"/>
      <c r="B57" s="40"/>
      <c r="C57" s="40"/>
      <c r="D57" s="40"/>
      <c r="E57" s="40"/>
      <c r="F57" s="40"/>
      <c r="G57" s="40"/>
      <c r="H57" s="40"/>
      <c r="I57" s="40"/>
      <c r="J57" s="40"/>
      <c r="K57" s="40"/>
      <c r="L57" s="40"/>
      <c r="M57" s="40"/>
      <c r="N57" s="40"/>
      <c r="O57" s="40"/>
      <c r="P57" s="40"/>
      <c r="Q57" s="40"/>
    </row>
    <row r="58" spans="1:17" x14ac:dyDescent="0.2">
      <c r="A58" s="40"/>
      <c r="B58" s="40"/>
      <c r="C58" s="40"/>
      <c r="D58" s="40"/>
      <c r="E58" s="40"/>
      <c r="F58" s="40"/>
      <c r="G58" s="40"/>
      <c r="H58" s="40"/>
      <c r="I58" s="40"/>
      <c r="J58" s="40"/>
      <c r="K58" s="40"/>
      <c r="L58" s="40"/>
      <c r="M58" s="40"/>
      <c r="N58" s="40"/>
      <c r="O58" s="40"/>
      <c r="P58" s="40"/>
      <c r="Q58" s="40"/>
    </row>
  </sheetData>
  <mergeCells count="48">
    <mergeCell ref="A40:F40"/>
    <mergeCell ref="A41:F41"/>
    <mergeCell ref="A42:F42"/>
    <mergeCell ref="A34:F34"/>
    <mergeCell ref="A27:F27"/>
    <mergeCell ref="A28:F28"/>
    <mergeCell ref="A29:F29"/>
    <mergeCell ref="A38:F38"/>
    <mergeCell ref="A39:F39"/>
    <mergeCell ref="A35:F35"/>
    <mergeCell ref="A36:F36"/>
    <mergeCell ref="A37:F37"/>
    <mergeCell ref="A33:F33"/>
    <mergeCell ref="A30:F30"/>
    <mergeCell ref="A31:F31"/>
    <mergeCell ref="A32:F32"/>
    <mergeCell ref="A22:F22"/>
    <mergeCell ref="A23:F23"/>
    <mergeCell ref="A24:F24"/>
    <mergeCell ref="A25:F25"/>
    <mergeCell ref="A26:F26"/>
    <mergeCell ref="A19:F21"/>
    <mergeCell ref="G19:L19"/>
    <mergeCell ref="M19:Q19"/>
    <mergeCell ref="G20:G21"/>
    <mergeCell ref="H20:I20"/>
    <mergeCell ref="J20:J21"/>
    <mergeCell ref="K20:L20"/>
    <mergeCell ref="M20:O20"/>
    <mergeCell ref="P20:Q20"/>
    <mergeCell ref="A17:H17"/>
    <mergeCell ref="A7:B7"/>
    <mergeCell ref="C7:N7"/>
    <mergeCell ref="A9:B9"/>
    <mergeCell ref="C9:N9"/>
    <mergeCell ref="A10:B10"/>
    <mergeCell ref="C10:N10"/>
    <mergeCell ref="A12:B12"/>
    <mergeCell ref="C12:N12"/>
    <mergeCell ref="A13:B13"/>
    <mergeCell ref="C13:N13"/>
    <mergeCell ref="A16:H16"/>
    <mergeCell ref="A1:Q1"/>
    <mergeCell ref="A2:Q2"/>
    <mergeCell ref="A3:Q3"/>
    <mergeCell ref="A4:Q4"/>
    <mergeCell ref="A6:B6"/>
    <mergeCell ref="C6:N6"/>
  </mergeCells>
  <printOptions horizontalCentered="1"/>
  <pageMargins left="0.9055118110236221" right="0.70866141732283472" top="0.74803149606299213" bottom="0.74803149606299213" header="0.31496062992125984" footer="0.31496062992125984"/>
  <pageSetup scale="30" orientation="landscape" r:id="rId1"/>
  <headerFooter alignWithMargins="0">
    <oddFooter>&amp;C&amp;"Gotham Book,Normal"&amp;18Principio Rector 3  &amp;P  de  &amp;N</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00B0F0"/>
    <pageSetUpPr fitToPage="1"/>
  </sheetPr>
  <dimension ref="A1:AA81"/>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32.42578125" style="2" customWidth="1"/>
    <col min="14" max="14" width="30.5703125" style="2" customWidth="1"/>
    <col min="15" max="15" width="28.140625" style="2" customWidth="1"/>
    <col min="16" max="17" width="24.140625" style="2" customWidth="1"/>
    <col min="18" max="18" width="11.5703125" style="2" bestFit="1" customWidth="1"/>
    <col min="19" max="19" width="11.42578125" style="2"/>
    <col min="20" max="20" width="25.5703125" style="2" bestFit="1" customWidth="1"/>
    <col min="21" max="21" width="31" style="2" bestFit="1" customWidth="1"/>
    <col min="22" max="24" width="31.5703125" style="2" bestFit="1" customWidth="1"/>
    <col min="25" max="25" width="12" style="2" bestFit="1" customWidth="1"/>
    <col min="26"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323"/>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5</v>
      </c>
      <c r="B10" s="408"/>
      <c r="C10" s="410" t="s">
        <v>50</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2</v>
      </c>
      <c r="B13" s="408"/>
      <c r="C13" s="410" t="s">
        <v>72</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494"/>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84.75" customHeight="1" x14ac:dyDescent="0.2">
      <c r="A21" s="495"/>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17" s="3" customFormat="1" ht="22.5" customHeight="1" x14ac:dyDescent="0.2">
      <c r="A22" s="114"/>
      <c r="B22" s="460"/>
      <c r="C22" s="460"/>
      <c r="D22" s="460"/>
      <c r="E22" s="460"/>
      <c r="F22" s="460"/>
      <c r="G22" s="114"/>
      <c r="H22" s="108"/>
      <c r="I22" s="108"/>
      <c r="J22" s="108"/>
      <c r="K22" s="115"/>
      <c r="L22" s="115"/>
      <c r="M22" s="110"/>
      <c r="N22" s="110"/>
      <c r="O22" s="110"/>
      <c r="P22" s="115"/>
      <c r="Q22" s="115"/>
    </row>
    <row r="23" spans="1:17" s="3" customFormat="1" ht="129" customHeight="1" x14ac:dyDescent="0.2">
      <c r="A23" s="154" t="s">
        <v>186</v>
      </c>
      <c r="B23" s="463" t="s">
        <v>123</v>
      </c>
      <c r="C23" s="463" t="s">
        <v>32</v>
      </c>
      <c r="D23" s="463" t="s">
        <v>32</v>
      </c>
      <c r="E23" s="463" t="s">
        <v>32</v>
      </c>
      <c r="F23" s="463" t="s">
        <v>32</v>
      </c>
      <c r="G23" s="154" t="s">
        <v>28</v>
      </c>
      <c r="H23" s="156">
        <v>186</v>
      </c>
      <c r="I23" s="156">
        <v>366</v>
      </c>
      <c r="J23" s="156">
        <v>136</v>
      </c>
      <c r="K23" s="157">
        <v>0.73118279569892475</v>
      </c>
      <c r="L23" s="157">
        <v>0.37158469945355194</v>
      </c>
      <c r="M23" s="158">
        <v>798069996</v>
      </c>
      <c r="N23" s="158">
        <v>940561782.52999997</v>
      </c>
      <c r="O23" s="158">
        <v>241533393.52999994</v>
      </c>
      <c r="P23" s="157">
        <v>0.30264687902137338</v>
      </c>
      <c r="Q23" s="157">
        <v>0.2567969462679035</v>
      </c>
    </row>
    <row r="24" spans="1:17" s="3" customFormat="1" ht="51" customHeight="1" x14ac:dyDescent="0.2">
      <c r="A24" s="154" t="s">
        <v>187</v>
      </c>
      <c r="B24" s="463" t="s">
        <v>56</v>
      </c>
      <c r="C24" s="463" t="s">
        <v>33</v>
      </c>
      <c r="D24" s="463" t="s">
        <v>33</v>
      </c>
      <c r="E24" s="463" t="s">
        <v>33</v>
      </c>
      <c r="F24" s="463" t="s">
        <v>33</v>
      </c>
      <c r="G24" s="154" t="s">
        <v>28</v>
      </c>
      <c r="H24" s="155">
        <v>186</v>
      </c>
      <c r="I24" s="155">
        <v>366</v>
      </c>
      <c r="J24" s="155">
        <v>136</v>
      </c>
      <c r="K24" s="157">
        <v>0.73118279569892475</v>
      </c>
      <c r="L24" s="157">
        <v>0.37158469945355194</v>
      </c>
      <c r="M24" s="158">
        <v>798069996</v>
      </c>
      <c r="N24" s="158">
        <v>940561782.52999997</v>
      </c>
      <c r="O24" s="158">
        <v>241533393.52999994</v>
      </c>
      <c r="P24" s="157">
        <v>0.30264687902137338</v>
      </c>
      <c r="Q24" s="157">
        <v>0.2567969462679035</v>
      </c>
    </row>
    <row r="25" spans="1:17" s="3" customFormat="1" ht="77.25" customHeight="1" x14ac:dyDescent="0.2">
      <c r="A25" s="160" t="s">
        <v>135</v>
      </c>
      <c r="B25" s="461" t="s">
        <v>188</v>
      </c>
      <c r="C25" s="461" t="s">
        <v>36</v>
      </c>
      <c r="D25" s="461" t="s">
        <v>36</v>
      </c>
      <c r="E25" s="461" t="s">
        <v>36</v>
      </c>
      <c r="F25" s="461" t="s">
        <v>36</v>
      </c>
      <c r="G25" s="140" t="s">
        <v>121</v>
      </c>
      <c r="H25" s="136">
        <v>120</v>
      </c>
      <c r="I25" s="136">
        <v>300</v>
      </c>
      <c r="J25" s="136">
        <v>100</v>
      </c>
      <c r="K25" s="161">
        <v>0.83333333333333337</v>
      </c>
      <c r="L25" s="161">
        <v>0.33333333333333331</v>
      </c>
      <c r="M25" s="162">
        <v>297474928</v>
      </c>
      <c r="N25" s="162">
        <v>873785606.63</v>
      </c>
      <c r="O25" s="162">
        <v>229507067.47999996</v>
      </c>
      <c r="P25" s="161">
        <v>0.77151734777459957</v>
      </c>
      <c r="Q25" s="161">
        <v>0.26265832915829151</v>
      </c>
    </row>
    <row r="26" spans="1:17" s="3" customFormat="1" ht="69" customHeight="1" x14ac:dyDescent="0.2">
      <c r="A26" s="160">
        <v>2</v>
      </c>
      <c r="B26" s="480" t="s">
        <v>263</v>
      </c>
      <c r="C26" s="481"/>
      <c r="D26" s="481"/>
      <c r="E26" s="481"/>
      <c r="F26" s="482"/>
      <c r="G26" s="140" t="s">
        <v>121</v>
      </c>
      <c r="H26" s="136">
        <v>8</v>
      </c>
      <c r="I26" s="136">
        <v>8</v>
      </c>
      <c r="J26" s="136">
        <v>3</v>
      </c>
      <c r="K26" s="161">
        <v>0.375</v>
      </c>
      <c r="L26" s="161">
        <v>0.375</v>
      </c>
      <c r="M26" s="162" t="s">
        <v>259</v>
      </c>
      <c r="N26" s="162" t="s">
        <v>259</v>
      </c>
      <c r="O26" s="162" t="s">
        <v>259</v>
      </c>
      <c r="P26" s="161" t="s">
        <v>259</v>
      </c>
      <c r="Q26" s="161" t="s">
        <v>259</v>
      </c>
    </row>
    <row r="27" spans="1:17" s="3" customFormat="1" ht="53.25" customHeight="1" x14ac:dyDescent="0.2">
      <c r="A27" s="163" t="s">
        <v>137</v>
      </c>
      <c r="B27" s="479" t="s">
        <v>189</v>
      </c>
      <c r="C27" s="479" t="s">
        <v>36</v>
      </c>
      <c r="D27" s="479" t="s">
        <v>36</v>
      </c>
      <c r="E27" s="479" t="s">
        <v>36</v>
      </c>
      <c r="F27" s="479" t="s">
        <v>36</v>
      </c>
      <c r="G27" s="140" t="s">
        <v>41</v>
      </c>
      <c r="H27" s="136">
        <v>8</v>
      </c>
      <c r="I27" s="136">
        <v>8</v>
      </c>
      <c r="J27" s="136">
        <v>3</v>
      </c>
      <c r="K27" s="161">
        <v>0.375</v>
      </c>
      <c r="L27" s="161">
        <v>0.375</v>
      </c>
      <c r="M27" s="162">
        <v>30595068</v>
      </c>
      <c r="N27" s="162">
        <v>28894487.030000001</v>
      </c>
      <c r="O27" s="162">
        <v>6877050.1000000015</v>
      </c>
      <c r="P27" s="161">
        <v>0.22477642801774461</v>
      </c>
      <c r="Q27" s="161">
        <v>0.23800561307282711</v>
      </c>
    </row>
    <row r="28" spans="1:17" s="3" customFormat="1" ht="51.75" customHeight="1" x14ac:dyDescent="0.2">
      <c r="A28" s="160" t="s">
        <v>138</v>
      </c>
      <c r="B28" s="461" t="s">
        <v>190</v>
      </c>
      <c r="C28" s="461" t="s">
        <v>36</v>
      </c>
      <c r="D28" s="461" t="s">
        <v>36</v>
      </c>
      <c r="E28" s="461" t="s">
        <v>36</v>
      </c>
      <c r="F28" s="461" t="s">
        <v>36</v>
      </c>
      <c r="G28" s="140" t="s">
        <v>41</v>
      </c>
      <c r="H28" s="136">
        <v>50</v>
      </c>
      <c r="I28" s="136">
        <v>50</v>
      </c>
      <c r="J28" s="165">
        <v>30</v>
      </c>
      <c r="K28" s="161">
        <v>0.6</v>
      </c>
      <c r="L28" s="161">
        <v>0.6</v>
      </c>
      <c r="M28" s="162">
        <v>470000000</v>
      </c>
      <c r="N28" s="162">
        <v>37881688.869999982</v>
      </c>
      <c r="O28" s="162">
        <v>5149275.95</v>
      </c>
      <c r="P28" s="161">
        <v>1.0955906276595746E-2</v>
      </c>
      <c r="Q28" s="161">
        <v>0.13593047468582947</v>
      </c>
    </row>
    <row r="29" spans="1:17" s="3" customFormat="1" ht="42" customHeight="1" x14ac:dyDescent="0.2">
      <c r="A29" s="160"/>
      <c r="B29" s="461"/>
      <c r="C29" s="461"/>
      <c r="D29" s="461"/>
      <c r="E29" s="461"/>
      <c r="F29" s="461"/>
      <c r="G29" s="160"/>
      <c r="H29" s="136"/>
      <c r="I29" s="136"/>
      <c r="J29" s="136"/>
      <c r="K29" s="161"/>
      <c r="L29" s="161"/>
      <c r="M29" s="162"/>
      <c r="N29" s="162"/>
      <c r="O29" s="162"/>
      <c r="P29" s="161"/>
      <c r="Q29" s="161"/>
    </row>
    <row r="30" spans="1:17" s="3" customFormat="1" ht="43.5" customHeight="1" x14ac:dyDescent="0.2">
      <c r="A30" s="160"/>
      <c r="B30" s="461"/>
      <c r="C30" s="461"/>
      <c r="D30" s="461"/>
      <c r="E30" s="461"/>
      <c r="F30" s="461"/>
      <c r="G30" s="160"/>
      <c r="H30" s="136"/>
      <c r="I30" s="136"/>
      <c r="J30" s="136"/>
      <c r="K30" s="161"/>
      <c r="L30" s="161"/>
      <c r="M30" s="162"/>
      <c r="N30" s="162"/>
      <c r="O30" s="162"/>
      <c r="P30" s="161"/>
      <c r="Q30" s="161"/>
    </row>
    <row r="31" spans="1:17" s="3" customFormat="1" ht="69.75" customHeight="1" x14ac:dyDescent="0.2">
      <c r="A31" s="154">
        <v>103</v>
      </c>
      <c r="B31" s="463" t="s">
        <v>77</v>
      </c>
      <c r="C31" s="463" t="s">
        <v>32</v>
      </c>
      <c r="D31" s="463" t="s">
        <v>32</v>
      </c>
      <c r="E31" s="463" t="s">
        <v>32</v>
      </c>
      <c r="F31" s="463" t="s">
        <v>32</v>
      </c>
      <c r="G31" s="154" t="s">
        <v>28</v>
      </c>
      <c r="H31" s="156">
        <v>84</v>
      </c>
      <c r="I31" s="156">
        <v>84</v>
      </c>
      <c r="J31" s="156">
        <v>41</v>
      </c>
      <c r="K31" s="157">
        <v>0.48809523809523808</v>
      </c>
      <c r="L31" s="157">
        <v>0.48809523809523808</v>
      </c>
      <c r="M31" s="158">
        <v>297051118</v>
      </c>
      <c r="N31" s="158">
        <v>253838270.62999994</v>
      </c>
      <c r="O31" s="158">
        <v>102107511.94999999</v>
      </c>
      <c r="P31" s="157">
        <v>0.3437371743876082</v>
      </c>
      <c r="Q31" s="157">
        <v>0.40225420578457244</v>
      </c>
    </row>
    <row r="32" spans="1:17" s="3" customFormat="1" ht="57" customHeight="1" x14ac:dyDescent="0.2">
      <c r="A32" s="159" t="s">
        <v>187</v>
      </c>
      <c r="B32" s="463" t="s">
        <v>56</v>
      </c>
      <c r="C32" s="463" t="s">
        <v>33</v>
      </c>
      <c r="D32" s="463" t="s">
        <v>33</v>
      </c>
      <c r="E32" s="463" t="s">
        <v>33</v>
      </c>
      <c r="F32" s="463" t="s">
        <v>33</v>
      </c>
      <c r="G32" s="154" t="s">
        <v>28</v>
      </c>
      <c r="H32" s="155">
        <v>84</v>
      </c>
      <c r="I32" s="155">
        <v>84</v>
      </c>
      <c r="J32" s="155">
        <v>41</v>
      </c>
      <c r="K32" s="157">
        <v>0.48809523809523808</v>
      </c>
      <c r="L32" s="157">
        <v>0.48809523809523808</v>
      </c>
      <c r="M32" s="158">
        <v>297051118</v>
      </c>
      <c r="N32" s="158">
        <v>253838270.62999994</v>
      </c>
      <c r="O32" s="158">
        <v>102107511.94999999</v>
      </c>
      <c r="P32" s="157">
        <v>0.3437371743876082</v>
      </c>
      <c r="Q32" s="157">
        <v>0.40225420578457244</v>
      </c>
    </row>
    <row r="33" spans="1:27" s="3" customFormat="1" ht="48.75" customHeight="1" x14ac:dyDescent="0.2">
      <c r="A33" s="163" t="s">
        <v>135</v>
      </c>
      <c r="B33" s="461" t="s">
        <v>109</v>
      </c>
      <c r="C33" s="461" t="s">
        <v>36</v>
      </c>
      <c r="D33" s="461" t="s">
        <v>36</v>
      </c>
      <c r="E33" s="461" t="s">
        <v>36</v>
      </c>
      <c r="F33" s="461" t="s">
        <v>36</v>
      </c>
      <c r="G33" s="140" t="s">
        <v>41</v>
      </c>
      <c r="H33" s="136">
        <v>40</v>
      </c>
      <c r="I33" s="136">
        <v>40</v>
      </c>
      <c r="J33" s="136">
        <v>20</v>
      </c>
      <c r="K33" s="161">
        <v>0.5</v>
      </c>
      <c r="L33" s="161">
        <v>0.5</v>
      </c>
      <c r="M33" s="162">
        <v>229734066</v>
      </c>
      <c r="N33" s="162">
        <v>182593641.08999997</v>
      </c>
      <c r="O33" s="162">
        <v>58735971.979999997</v>
      </c>
      <c r="P33" s="161">
        <v>0.25566940507638947</v>
      </c>
      <c r="Q33" s="161">
        <v>0.32167588985779177</v>
      </c>
    </row>
    <row r="34" spans="1:27" s="3" customFormat="1" ht="52.5" customHeight="1" x14ac:dyDescent="0.2">
      <c r="A34" s="160" t="s">
        <v>136</v>
      </c>
      <c r="B34" s="479" t="s">
        <v>110</v>
      </c>
      <c r="C34" s="479" t="s">
        <v>33</v>
      </c>
      <c r="D34" s="479" t="s">
        <v>33</v>
      </c>
      <c r="E34" s="479" t="s">
        <v>33</v>
      </c>
      <c r="F34" s="479" t="s">
        <v>33</v>
      </c>
      <c r="G34" s="140" t="s">
        <v>41</v>
      </c>
      <c r="H34" s="136">
        <v>20</v>
      </c>
      <c r="I34" s="136">
        <v>20</v>
      </c>
      <c r="J34" s="136">
        <v>5</v>
      </c>
      <c r="K34" s="161">
        <v>0.25</v>
      </c>
      <c r="L34" s="161">
        <v>0.25</v>
      </c>
      <c r="M34" s="162">
        <v>4941198</v>
      </c>
      <c r="N34" s="162">
        <v>3528098.95</v>
      </c>
      <c r="O34" s="162">
        <v>2001731.8900000006</v>
      </c>
      <c r="P34" s="161">
        <v>0.40511064118458734</v>
      </c>
      <c r="Q34" s="161">
        <v>0.56736840955098511</v>
      </c>
    </row>
    <row r="35" spans="1:27" s="3" customFormat="1" ht="51" customHeight="1" x14ac:dyDescent="0.2">
      <c r="A35" s="160" t="s">
        <v>137</v>
      </c>
      <c r="B35" s="479" t="s">
        <v>111</v>
      </c>
      <c r="C35" s="479" t="s">
        <v>36</v>
      </c>
      <c r="D35" s="479" t="s">
        <v>36</v>
      </c>
      <c r="E35" s="479" t="s">
        <v>36</v>
      </c>
      <c r="F35" s="479" t="s">
        <v>36</v>
      </c>
      <c r="G35" s="140" t="s">
        <v>119</v>
      </c>
      <c r="H35" s="136">
        <v>24</v>
      </c>
      <c r="I35" s="136">
        <v>24</v>
      </c>
      <c r="J35" s="165">
        <v>16</v>
      </c>
      <c r="K35" s="161">
        <v>0.66666666666666663</v>
      </c>
      <c r="L35" s="161">
        <v>0.66666666666666663</v>
      </c>
      <c r="M35" s="162">
        <v>62375854</v>
      </c>
      <c r="N35" s="162">
        <v>67716530.589999974</v>
      </c>
      <c r="O35" s="162">
        <v>41369808.079999991</v>
      </c>
      <c r="P35" s="161">
        <v>0.66323433551707345</v>
      </c>
      <c r="Q35" s="161">
        <v>0.61092627929330556</v>
      </c>
    </row>
    <row r="36" spans="1:27" s="3" customFormat="1" ht="18.75" customHeight="1" x14ac:dyDescent="0.35">
      <c r="A36" s="163"/>
      <c r="B36" s="461"/>
      <c r="C36" s="465"/>
      <c r="D36" s="465"/>
      <c r="E36" s="465"/>
      <c r="F36" s="465"/>
      <c r="G36" s="140"/>
      <c r="H36" s="140"/>
      <c r="I36" s="140"/>
      <c r="J36" s="136"/>
      <c r="K36" s="161"/>
      <c r="L36" s="161"/>
      <c r="M36" s="162"/>
      <c r="N36" s="162"/>
      <c r="O36" s="162"/>
      <c r="P36" s="161"/>
      <c r="Q36" s="161"/>
    </row>
    <row r="37" spans="1:27" s="3" customFormat="1" ht="17.25" customHeight="1" x14ac:dyDescent="0.2">
      <c r="A37" s="166"/>
      <c r="B37" s="483"/>
      <c r="C37" s="484"/>
      <c r="D37" s="484"/>
      <c r="E37" s="484"/>
      <c r="F37" s="485"/>
      <c r="G37" s="140"/>
      <c r="H37" s="140"/>
      <c r="I37" s="140"/>
      <c r="J37" s="136"/>
      <c r="K37" s="161"/>
      <c r="L37" s="161"/>
      <c r="M37" s="162"/>
      <c r="N37" s="162"/>
      <c r="O37" s="162"/>
      <c r="P37" s="161"/>
      <c r="Q37" s="161"/>
    </row>
    <row r="38" spans="1:27" s="3" customFormat="1" ht="17.25" customHeight="1" x14ac:dyDescent="0.2">
      <c r="A38" s="159"/>
      <c r="B38" s="463"/>
      <c r="C38" s="463"/>
      <c r="D38" s="463"/>
      <c r="E38" s="463"/>
      <c r="F38" s="463"/>
      <c r="G38" s="154"/>
      <c r="H38" s="156"/>
      <c r="I38" s="156"/>
      <c r="J38" s="156"/>
      <c r="K38" s="157"/>
      <c r="L38" s="157"/>
      <c r="M38" s="158"/>
      <c r="N38" s="158"/>
      <c r="O38" s="158"/>
      <c r="P38" s="157"/>
      <c r="Q38" s="157"/>
    </row>
    <row r="39" spans="1:27" ht="12.75" customHeight="1" x14ac:dyDescent="0.2">
      <c r="A39" s="159"/>
      <c r="B39" s="463"/>
      <c r="C39" s="463"/>
      <c r="D39" s="463"/>
      <c r="E39" s="463"/>
      <c r="F39" s="463"/>
      <c r="G39" s="154"/>
      <c r="H39" s="155"/>
      <c r="I39" s="155"/>
      <c r="J39" s="155"/>
      <c r="K39" s="157"/>
      <c r="L39" s="157"/>
      <c r="M39" s="158"/>
      <c r="N39" s="158"/>
      <c r="O39" s="158"/>
      <c r="P39" s="157"/>
      <c r="Q39" s="157"/>
    </row>
    <row r="40" spans="1:27" ht="7.5" customHeight="1" x14ac:dyDescent="0.4">
      <c r="A40" s="160"/>
      <c r="B40" s="461"/>
      <c r="C40" s="461"/>
      <c r="D40" s="461"/>
      <c r="E40" s="461"/>
      <c r="F40" s="461"/>
      <c r="G40" s="140"/>
      <c r="H40" s="136"/>
      <c r="I40" s="136"/>
      <c r="J40" s="136"/>
      <c r="K40" s="161"/>
      <c r="L40" s="161"/>
      <c r="M40" s="162"/>
      <c r="N40" s="162"/>
      <c r="O40" s="162"/>
      <c r="P40" s="161"/>
      <c r="Q40" s="161"/>
      <c r="T40" s="242"/>
      <c r="U40" s="289"/>
      <c r="V40" s="290"/>
      <c r="W40" s="290"/>
      <c r="X40" s="290"/>
      <c r="Y40" s="296"/>
      <c r="Z40" s="296"/>
      <c r="AA40" s="296"/>
    </row>
    <row r="41" spans="1:27" ht="6" customHeight="1" x14ac:dyDescent="0.4">
      <c r="A41" s="166"/>
      <c r="B41" s="463"/>
      <c r="C41" s="465"/>
      <c r="D41" s="465"/>
      <c r="E41" s="465"/>
      <c r="F41" s="465"/>
      <c r="G41" s="136"/>
      <c r="H41" s="136"/>
      <c r="I41" s="136"/>
      <c r="J41" s="136"/>
      <c r="K41" s="137"/>
      <c r="L41" s="137"/>
      <c r="M41" s="138"/>
      <c r="N41" s="138"/>
      <c r="O41" s="138"/>
      <c r="P41" s="137"/>
      <c r="Q41" s="137"/>
      <c r="R41" s="3"/>
      <c r="S41" s="3"/>
      <c r="T41" s="291"/>
      <c r="U41" s="289"/>
      <c r="V41" s="290"/>
      <c r="W41" s="290"/>
      <c r="X41" s="290"/>
      <c r="Y41" s="296"/>
      <c r="Z41" s="296"/>
      <c r="AA41" s="296"/>
    </row>
    <row r="42" spans="1:27" ht="11.25" customHeight="1" x14ac:dyDescent="0.4">
      <c r="A42" s="181"/>
      <c r="B42" s="511"/>
      <c r="C42" s="512"/>
      <c r="D42" s="512"/>
      <c r="E42" s="512"/>
      <c r="F42" s="512"/>
      <c r="G42" s="143"/>
      <c r="H42" s="167"/>
      <c r="I42" s="167"/>
      <c r="J42" s="167"/>
      <c r="K42" s="176"/>
      <c r="L42" s="176"/>
      <c r="M42" s="182"/>
      <c r="N42" s="182"/>
      <c r="O42" s="182"/>
      <c r="P42" s="176"/>
      <c r="Q42" s="176"/>
      <c r="R42" s="3"/>
      <c r="S42" s="3"/>
      <c r="T42" s="292"/>
      <c r="U42" s="289"/>
      <c r="V42" s="290"/>
      <c r="W42" s="290"/>
      <c r="X42" s="290"/>
      <c r="Y42" s="296"/>
      <c r="Z42" s="296"/>
      <c r="AA42" s="296"/>
    </row>
    <row r="43" spans="1:27" ht="33.75" customHeight="1" x14ac:dyDescent="0.4">
      <c r="A43" s="491" t="s">
        <v>125</v>
      </c>
      <c r="B43" s="467"/>
      <c r="C43" s="467"/>
      <c r="D43" s="467"/>
      <c r="E43" s="467"/>
      <c r="F43" s="467"/>
      <c r="G43" s="146" t="s">
        <v>28</v>
      </c>
      <c r="H43" s="146">
        <v>270</v>
      </c>
      <c r="I43" s="146">
        <v>450</v>
      </c>
      <c r="J43" s="146">
        <v>177</v>
      </c>
      <c r="K43" s="177">
        <v>0.65555555555555556</v>
      </c>
      <c r="L43" s="177">
        <v>0.39333333333333331</v>
      </c>
      <c r="M43" s="172">
        <v>1095121114</v>
      </c>
      <c r="N43" s="172">
        <v>1194400053.1599998</v>
      </c>
      <c r="O43" s="172">
        <v>343640905.4799999</v>
      </c>
      <c r="P43" s="177">
        <v>0.31379260347271498</v>
      </c>
      <c r="Q43" s="261">
        <v>0.28771005541303868</v>
      </c>
      <c r="R43" s="3"/>
      <c r="S43" s="3"/>
      <c r="T43" s="293"/>
      <c r="U43" s="289"/>
      <c r="V43" s="290"/>
      <c r="W43" s="290"/>
      <c r="X43" s="290"/>
      <c r="Y43" s="296"/>
      <c r="Z43" s="296"/>
      <c r="AA43" s="296"/>
    </row>
    <row r="44" spans="1:27" ht="25.5" x14ac:dyDescent="0.35">
      <c r="A44" s="149"/>
      <c r="B44" s="149"/>
      <c r="C44" s="149"/>
      <c r="D44" s="149"/>
      <c r="E44" s="149"/>
      <c r="F44" s="149"/>
      <c r="G44" s="149"/>
      <c r="H44" s="149"/>
      <c r="I44" s="149"/>
      <c r="J44" s="149"/>
      <c r="K44" s="149"/>
      <c r="L44" s="149"/>
      <c r="M44" s="149"/>
      <c r="N44" s="149"/>
      <c r="O44" s="149"/>
      <c r="P44" s="149"/>
      <c r="Q44" s="149"/>
      <c r="R44" s="3"/>
      <c r="S44" s="3"/>
      <c r="T44" s="294"/>
      <c r="U44" s="58"/>
      <c r="V44" s="297"/>
      <c r="W44" s="297"/>
      <c r="X44" s="297"/>
      <c r="Y44" s="296"/>
      <c r="Z44" s="296"/>
      <c r="AA44" s="296"/>
    </row>
    <row r="45" spans="1:27" ht="25.5" x14ac:dyDescent="0.35">
      <c r="A45" s="149" t="s">
        <v>81</v>
      </c>
      <c r="B45" s="149"/>
      <c r="C45" s="149"/>
      <c r="D45" s="149"/>
      <c r="E45" s="149"/>
      <c r="F45" s="149"/>
      <c r="G45" s="149"/>
      <c r="H45" s="149"/>
      <c r="I45" s="149"/>
      <c r="J45" s="149"/>
      <c r="K45" s="149"/>
      <c r="L45" s="149"/>
      <c r="M45" s="149"/>
      <c r="N45" s="149"/>
      <c r="O45" s="149"/>
      <c r="P45" s="149"/>
      <c r="Q45" s="149"/>
      <c r="R45" s="3"/>
      <c r="S45" s="3"/>
      <c r="T45" s="294"/>
      <c r="U45" s="58"/>
      <c r="V45" s="295"/>
      <c r="W45" s="295"/>
      <c r="X45" s="295"/>
      <c r="Y45" s="296"/>
      <c r="Z45" s="296"/>
      <c r="AA45" s="296"/>
    </row>
    <row r="46" spans="1:27" ht="25.5" x14ac:dyDescent="0.35">
      <c r="A46" s="149" t="s">
        <v>24</v>
      </c>
      <c r="B46" s="149"/>
      <c r="C46" s="149"/>
      <c r="D46" s="149"/>
      <c r="E46" s="149"/>
      <c r="F46" s="149"/>
      <c r="G46" s="149"/>
      <c r="H46" s="149"/>
      <c r="I46" s="149"/>
      <c r="J46" s="149"/>
      <c r="K46" s="149"/>
      <c r="L46" s="149"/>
      <c r="M46" s="149"/>
      <c r="N46" s="149"/>
      <c r="O46" s="149"/>
      <c r="P46" s="149"/>
      <c r="Q46" s="153" t="s">
        <v>39</v>
      </c>
      <c r="R46" s="3"/>
      <c r="S46" s="3"/>
      <c r="T46" s="294"/>
      <c r="U46" s="58"/>
      <c r="V46" s="295"/>
      <c r="W46" s="295"/>
      <c r="X46" s="295"/>
      <c r="Y46" s="296"/>
      <c r="Z46" s="296"/>
      <c r="AA46" s="296"/>
    </row>
    <row r="47" spans="1:27" ht="25.5" x14ac:dyDescent="0.35">
      <c r="A47" s="3" t="s">
        <v>281</v>
      </c>
      <c r="T47" s="294"/>
      <c r="U47" s="58"/>
      <c r="V47" s="295"/>
      <c r="W47" s="295"/>
      <c r="X47" s="295"/>
      <c r="Y47" s="296"/>
      <c r="Z47" s="296"/>
      <c r="AA47" s="296"/>
    </row>
    <row r="48" spans="1:27" ht="16.5" customHeight="1" x14ac:dyDescent="0.4">
      <c r="A48" s="469"/>
      <c r="B48" s="469"/>
      <c r="C48" s="469"/>
      <c r="D48" s="469"/>
      <c r="E48" s="469"/>
      <c r="F48" s="469"/>
      <c r="G48" s="469"/>
      <c r="H48" s="469"/>
      <c r="I48" s="469"/>
      <c r="J48" s="469"/>
      <c r="K48" s="469"/>
      <c r="L48" s="469"/>
      <c r="M48" s="469"/>
      <c r="N48" s="469"/>
      <c r="O48" s="469"/>
      <c r="P48" s="469"/>
      <c r="Q48" s="469"/>
      <c r="T48" s="292"/>
      <c r="U48" s="289"/>
      <c r="V48" s="298"/>
      <c r="W48" s="298"/>
      <c r="X48" s="298"/>
      <c r="Y48" s="296"/>
      <c r="Z48" s="296"/>
      <c r="AA48" s="296"/>
    </row>
    <row r="49" spans="1:27" ht="26.25" x14ac:dyDescent="0.4">
      <c r="A49" s="469"/>
      <c r="B49" s="469"/>
      <c r="C49" s="469"/>
      <c r="D49" s="469"/>
      <c r="E49" s="469"/>
      <c r="F49" s="469"/>
      <c r="G49" s="469"/>
      <c r="H49" s="469"/>
      <c r="I49" s="469"/>
      <c r="J49" s="469"/>
      <c r="K49" s="469"/>
      <c r="L49" s="469"/>
      <c r="M49" s="469"/>
      <c r="N49" s="469"/>
      <c r="O49" s="469"/>
      <c r="P49" s="469"/>
      <c r="Q49" s="469"/>
      <c r="T49" s="293"/>
      <c r="U49" s="289"/>
      <c r="V49" s="298"/>
      <c r="W49" s="298"/>
      <c r="X49" s="298"/>
      <c r="Y49" s="296"/>
      <c r="Z49" s="296"/>
      <c r="AA49" s="296"/>
    </row>
    <row r="50" spans="1:27" ht="25.5" x14ac:dyDescent="0.35">
      <c r="A50" s="174"/>
      <c r="P50" s="39"/>
      <c r="Q50" s="3"/>
      <c r="R50" s="3"/>
      <c r="S50" s="3"/>
      <c r="T50" s="294"/>
      <c r="U50" s="58"/>
      <c r="V50" s="297"/>
      <c r="W50" s="297"/>
      <c r="X50" s="297"/>
      <c r="Y50" s="296"/>
      <c r="Z50" s="296"/>
      <c r="AA50" s="296"/>
    </row>
    <row r="51" spans="1:27" ht="23.25" x14ac:dyDescent="0.2">
      <c r="A51" s="174"/>
      <c r="P51" s="39"/>
      <c r="Q51" s="3"/>
      <c r="R51" s="3"/>
      <c r="S51" s="3"/>
    </row>
    <row r="52" spans="1:27" ht="23.25" x14ac:dyDescent="0.35">
      <c r="A52" s="14"/>
      <c r="P52" s="39"/>
      <c r="Q52" s="3"/>
      <c r="R52" s="3"/>
      <c r="S52" s="3"/>
    </row>
    <row r="53" spans="1:27" ht="23.25" x14ac:dyDescent="0.35">
      <c r="A53" s="14"/>
      <c r="P53" s="39"/>
      <c r="Q53" s="3"/>
      <c r="R53" s="3"/>
      <c r="S53" s="3"/>
    </row>
    <row r="54" spans="1:27" ht="23.25" x14ac:dyDescent="0.35">
      <c r="A54" s="14"/>
      <c r="C54" s="39"/>
      <c r="D54" s="39"/>
      <c r="E54" s="39"/>
      <c r="F54" s="39"/>
      <c r="G54" s="39"/>
      <c r="H54" s="39"/>
      <c r="I54" s="39"/>
      <c r="J54" s="39"/>
      <c r="K54" s="39"/>
      <c r="L54" s="39"/>
      <c r="M54" s="39"/>
      <c r="N54" s="39"/>
      <c r="O54" s="39"/>
      <c r="P54" s="39"/>
      <c r="Q54" s="3"/>
      <c r="R54" s="3"/>
      <c r="S54" s="3"/>
    </row>
    <row r="55" spans="1:27" ht="23.25" x14ac:dyDescent="0.35">
      <c r="A55" s="14"/>
      <c r="C55" s="39"/>
      <c r="D55" s="39"/>
      <c r="E55" s="39"/>
      <c r="F55" s="3"/>
      <c r="G55" s="3"/>
      <c r="H55" s="3"/>
      <c r="I55" s="3"/>
      <c r="J55" s="3"/>
      <c r="K55" s="3"/>
      <c r="L55" s="3"/>
      <c r="M55" s="3"/>
      <c r="N55" s="3"/>
      <c r="O55" s="3"/>
      <c r="P55" s="3"/>
      <c r="Q55" s="3"/>
      <c r="R55" s="3"/>
      <c r="S55" s="3"/>
    </row>
    <row r="56" spans="1:27" ht="23.25" x14ac:dyDescent="0.35">
      <c r="A56" s="41"/>
      <c r="C56" s="39"/>
      <c r="D56" s="3"/>
      <c r="E56" s="3"/>
      <c r="F56" s="273"/>
      <c r="G56" s="3"/>
      <c r="H56" s="3"/>
      <c r="I56" s="3"/>
      <c r="J56" s="3"/>
      <c r="K56" s="3"/>
      <c r="L56" s="3"/>
      <c r="M56" s="3"/>
      <c r="N56" s="3"/>
      <c r="O56" s="3"/>
      <c r="P56" s="3"/>
      <c r="Q56" s="3"/>
      <c r="R56" s="3"/>
      <c r="S56" s="3"/>
    </row>
    <row r="57" spans="1:27" ht="23.25" x14ac:dyDescent="0.2">
      <c r="A57" s="40"/>
      <c r="C57" s="39"/>
      <c r="D57" s="246"/>
      <c r="E57" s="246"/>
      <c r="F57" s="3"/>
      <c r="G57" s="3"/>
      <c r="H57" s="3"/>
      <c r="I57" s="3"/>
      <c r="J57" s="3"/>
      <c r="K57" s="3"/>
      <c r="L57" s="3"/>
      <c r="M57" s="3"/>
      <c r="N57" s="3"/>
      <c r="O57" s="3"/>
      <c r="P57" s="3"/>
      <c r="Q57" s="3"/>
      <c r="R57" s="3"/>
      <c r="S57" s="3"/>
    </row>
    <row r="58" spans="1:27" ht="23.25" x14ac:dyDescent="0.2">
      <c r="A58" s="40"/>
      <c r="C58" s="39"/>
      <c r="D58" s="39"/>
      <c r="E58" s="39"/>
      <c r="F58" s="3"/>
      <c r="G58" s="3"/>
      <c r="H58" s="3"/>
      <c r="I58" s="3"/>
      <c r="J58" s="3"/>
      <c r="K58" s="3"/>
      <c r="L58" s="3"/>
      <c r="M58" s="3"/>
      <c r="N58" s="3"/>
      <c r="O58" s="3"/>
      <c r="P58" s="3"/>
      <c r="Q58" s="3"/>
      <c r="R58" s="3"/>
      <c r="S58" s="3"/>
    </row>
    <row r="59" spans="1:27" ht="23.25" x14ac:dyDescent="0.2">
      <c r="A59" s="40"/>
      <c r="C59" s="39"/>
      <c r="D59" s="39"/>
      <c r="E59" s="39"/>
      <c r="F59" s="3"/>
      <c r="G59" s="3"/>
      <c r="H59" s="3"/>
      <c r="I59" s="3"/>
      <c r="J59" s="3"/>
      <c r="K59" s="3"/>
      <c r="L59" s="3"/>
      <c r="M59" s="3"/>
      <c r="N59" s="3"/>
      <c r="O59" s="3"/>
      <c r="P59" s="3"/>
      <c r="Q59" s="3"/>
      <c r="R59" s="3"/>
      <c r="S59" s="3"/>
    </row>
    <row r="60" spans="1:27" ht="23.25" x14ac:dyDescent="0.2">
      <c r="A60" s="40"/>
      <c r="C60" s="39"/>
      <c r="D60" s="39"/>
      <c r="E60" s="39"/>
      <c r="F60" s="3"/>
      <c r="G60" s="3"/>
      <c r="H60" s="3"/>
      <c r="I60" s="3"/>
      <c r="J60" s="3"/>
      <c r="K60" s="3"/>
      <c r="L60" s="3"/>
      <c r="M60" s="3"/>
      <c r="N60" s="3"/>
      <c r="O60" s="3"/>
      <c r="P60" s="3"/>
      <c r="Q60" s="3"/>
      <c r="R60" s="3"/>
      <c r="S60" s="3"/>
    </row>
    <row r="61" spans="1:27" ht="23.25" x14ac:dyDescent="0.2">
      <c r="A61" s="39"/>
      <c r="C61" s="39"/>
      <c r="D61" s="39"/>
      <c r="E61" s="39"/>
      <c r="F61" s="3"/>
      <c r="G61" s="3"/>
      <c r="H61" s="3"/>
      <c r="I61" s="3"/>
      <c r="J61" s="3"/>
      <c r="K61" s="3"/>
      <c r="L61" s="3"/>
      <c r="M61" s="3"/>
      <c r="N61" s="3"/>
      <c r="O61" s="3"/>
      <c r="P61" s="3"/>
      <c r="Q61" s="3"/>
      <c r="R61" s="3"/>
      <c r="S61" s="3"/>
    </row>
    <row r="62" spans="1:27" ht="23.25" x14ac:dyDescent="0.2">
      <c r="A62" s="39"/>
      <c r="C62" s="39"/>
      <c r="D62" s="39"/>
      <c r="E62" s="39"/>
      <c r="F62" s="3"/>
      <c r="G62" s="3"/>
      <c r="H62" s="3"/>
      <c r="I62" s="3"/>
      <c r="J62" s="3"/>
      <c r="K62" s="3"/>
      <c r="L62" s="3"/>
      <c r="M62" s="3"/>
      <c r="N62" s="3"/>
      <c r="O62" s="3"/>
      <c r="P62" s="3"/>
      <c r="Q62" s="3"/>
      <c r="R62" s="3"/>
      <c r="S62" s="3"/>
    </row>
    <row r="63" spans="1:27" ht="23.25" x14ac:dyDescent="0.2">
      <c r="A63" s="39"/>
      <c r="C63" s="39"/>
      <c r="D63" s="39"/>
      <c r="E63" s="39"/>
      <c r="F63" s="3"/>
      <c r="G63" s="3"/>
      <c r="H63" s="3"/>
      <c r="I63" s="3"/>
      <c r="J63" s="3"/>
      <c r="K63" s="3"/>
      <c r="L63" s="3"/>
      <c r="M63" s="3"/>
      <c r="N63" s="3"/>
      <c r="O63" s="3"/>
      <c r="P63" s="3"/>
      <c r="Q63" s="3"/>
    </row>
    <row r="64" spans="1:27" ht="23.25" x14ac:dyDescent="0.2">
      <c r="A64" s="39"/>
      <c r="F64" s="3"/>
      <c r="G64" s="3"/>
      <c r="H64" s="3"/>
      <c r="I64" s="3"/>
      <c r="J64" s="3"/>
      <c r="K64" s="3"/>
      <c r="L64" s="3"/>
      <c r="M64" s="3"/>
      <c r="N64" s="3"/>
      <c r="O64" s="3"/>
      <c r="P64" s="3"/>
      <c r="Q64" s="3"/>
    </row>
    <row r="65" spans="1:17" ht="23.25" x14ac:dyDescent="0.2">
      <c r="A65" s="39"/>
      <c r="F65" s="273"/>
      <c r="G65" s="3"/>
      <c r="H65" s="3"/>
      <c r="I65" s="3"/>
      <c r="J65" s="3"/>
      <c r="K65" s="3"/>
      <c r="L65" s="3"/>
      <c r="M65" s="3"/>
      <c r="N65" s="3"/>
      <c r="O65" s="3"/>
      <c r="P65" s="3"/>
      <c r="Q65" s="3"/>
    </row>
    <row r="66" spans="1:17" ht="23.25" x14ac:dyDescent="0.2">
      <c r="A66" s="39"/>
      <c r="F66" s="3"/>
      <c r="G66" s="3"/>
      <c r="H66" s="3"/>
      <c r="I66" s="3"/>
      <c r="J66" s="3"/>
      <c r="K66" s="3"/>
      <c r="L66" s="3"/>
      <c r="M66" s="3"/>
      <c r="N66" s="3"/>
      <c r="O66" s="3"/>
      <c r="P66" s="3"/>
      <c r="Q66" s="3"/>
    </row>
    <row r="67" spans="1:17" ht="23.25" x14ac:dyDescent="0.2">
      <c r="A67" s="39"/>
      <c r="F67" s="3"/>
      <c r="G67" s="3"/>
      <c r="H67" s="3"/>
      <c r="I67" s="3"/>
      <c r="J67" s="3"/>
      <c r="K67" s="3"/>
      <c r="L67" s="3"/>
      <c r="M67" s="3"/>
      <c r="N67" s="3"/>
      <c r="O67" s="3"/>
      <c r="P67" s="3"/>
      <c r="Q67" s="3"/>
    </row>
    <row r="68" spans="1:17" ht="23.25" x14ac:dyDescent="0.2">
      <c r="A68" s="39"/>
      <c r="F68" s="3"/>
      <c r="G68" s="3"/>
      <c r="H68" s="3"/>
      <c r="I68" s="3"/>
      <c r="J68" s="3"/>
      <c r="K68" s="3"/>
      <c r="L68" s="3"/>
      <c r="M68" s="3"/>
      <c r="N68" s="3"/>
      <c r="O68" s="3"/>
      <c r="P68" s="3"/>
      <c r="Q68" s="3"/>
    </row>
    <row r="69" spans="1:17" ht="23.25" x14ac:dyDescent="0.2">
      <c r="A69" s="39"/>
      <c r="F69" s="3"/>
      <c r="G69" s="3"/>
      <c r="H69" s="3"/>
      <c r="I69" s="3"/>
      <c r="J69" s="3"/>
      <c r="K69" s="3"/>
      <c r="L69" s="3"/>
      <c r="M69" s="3"/>
      <c r="N69" s="3"/>
      <c r="O69" s="3"/>
      <c r="P69" s="3"/>
      <c r="Q69" s="3"/>
    </row>
    <row r="70" spans="1:17" ht="23.25" x14ac:dyDescent="0.2">
      <c r="A70" s="39"/>
      <c r="F70" s="3"/>
      <c r="G70" s="3"/>
      <c r="H70" s="3"/>
      <c r="I70" s="3"/>
      <c r="J70" s="3"/>
      <c r="K70" s="3"/>
      <c r="L70" s="3"/>
      <c r="M70" s="3"/>
      <c r="N70" s="3"/>
      <c r="O70" s="3"/>
      <c r="P70" s="3"/>
    </row>
    <row r="71" spans="1:17" ht="23.25" x14ac:dyDescent="0.2">
      <c r="A71" s="39"/>
      <c r="F71" s="3"/>
      <c r="G71" s="3"/>
      <c r="H71" s="3"/>
      <c r="I71" s="3"/>
      <c r="J71" s="3"/>
      <c r="K71" s="3"/>
      <c r="L71" s="3"/>
      <c r="M71" s="3"/>
      <c r="N71" s="3"/>
      <c r="O71" s="3"/>
      <c r="P71" s="3"/>
    </row>
    <row r="72" spans="1:17" ht="23.25" x14ac:dyDescent="0.2">
      <c r="A72" s="39"/>
      <c r="F72" s="3"/>
      <c r="G72" s="3"/>
      <c r="H72" s="3"/>
      <c r="I72" s="3"/>
      <c r="J72" s="3"/>
      <c r="K72" s="3"/>
      <c r="L72" s="3"/>
      <c r="M72" s="3"/>
      <c r="N72" s="3"/>
      <c r="O72" s="3"/>
      <c r="P72" s="3"/>
    </row>
    <row r="73" spans="1:17" ht="23.25" x14ac:dyDescent="0.2">
      <c r="A73" s="39"/>
      <c r="F73" s="3"/>
      <c r="G73" s="3"/>
      <c r="H73" s="3"/>
      <c r="I73" s="3"/>
      <c r="J73" s="3"/>
      <c r="K73" s="3"/>
      <c r="L73" s="3"/>
      <c r="M73" s="3"/>
      <c r="N73" s="3"/>
      <c r="O73" s="3"/>
      <c r="P73" s="3"/>
    </row>
    <row r="74" spans="1:17" ht="23.25" x14ac:dyDescent="0.2">
      <c r="A74" s="3"/>
      <c r="F74" s="3"/>
      <c r="G74" s="273"/>
      <c r="H74" s="273"/>
      <c r="I74" s="273"/>
      <c r="J74" s="273"/>
      <c r="K74" s="273"/>
      <c r="L74" s="273"/>
      <c r="M74" s="273"/>
      <c r="N74" s="3"/>
      <c r="O74" s="3"/>
      <c r="P74" s="3"/>
    </row>
    <row r="75" spans="1:17" ht="23.25" x14ac:dyDescent="0.2">
      <c r="F75" s="3"/>
      <c r="G75" s="3"/>
      <c r="H75" s="3"/>
      <c r="I75" s="3"/>
      <c r="J75" s="3"/>
      <c r="K75" s="3"/>
      <c r="L75" s="3"/>
      <c r="M75" s="3"/>
      <c r="N75" s="3"/>
      <c r="O75" s="3"/>
      <c r="P75" s="3"/>
    </row>
    <row r="76" spans="1:17" ht="23.25" x14ac:dyDescent="0.3">
      <c r="A76" s="20"/>
      <c r="F76" s="3"/>
      <c r="G76" s="3"/>
      <c r="H76" s="3"/>
      <c r="I76" s="3"/>
      <c r="J76" s="3"/>
      <c r="K76" s="3"/>
      <c r="L76" s="3"/>
      <c r="M76" s="3"/>
      <c r="N76" s="3"/>
      <c r="O76" s="3"/>
      <c r="P76" s="3"/>
    </row>
    <row r="77" spans="1:17" ht="23.25" x14ac:dyDescent="0.3">
      <c r="A77" s="20"/>
      <c r="F77" s="3"/>
      <c r="G77" s="3"/>
      <c r="H77" s="3"/>
      <c r="I77" s="3"/>
      <c r="J77" s="3"/>
      <c r="K77" s="3"/>
      <c r="L77" s="3"/>
      <c r="M77" s="3"/>
      <c r="N77" s="3"/>
      <c r="O77" s="3"/>
      <c r="P77" s="3"/>
    </row>
    <row r="78" spans="1:17" ht="20.25" x14ac:dyDescent="0.3">
      <c r="A78" s="20"/>
    </row>
    <row r="79" spans="1:17" ht="20.25" x14ac:dyDescent="0.3">
      <c r="A79" s="20"/>
    </row>
    <row r="80" spans="1:17" ht="20.25" x14ac:dyDescent="0.3">
      <c r="A80" s="20"/>
    </row>
    <row r="81" spans="1:1" ht="20.25" x14ac:dyDescent="0.3">
      <c r="A81" s="20"/>
    </row>
  </sheetData>
  <mergeCells count="54">
    <mergeCell ref="A48:Q48"/>
    <mergeCell ref="A49:Q49"/>
    <mergeCell ref="B25:F25"/>
    <mergeCell ref="A43:F43"/>
    <mergeCell ref="B42:F42"/>
    <mergeCell ref="B26:F26"/>
    <mergeCell ref="B23:F23"/>
    <mergeCell ref="B34:F34"/>
    <mergeCell ref="B35:F35"/>
    <mergeCell ref="B36:F36"/>
    <mergeCell ref="B41:F41"/>
    <mergeCell ref="B29:F29"/>
    <mergeCell ref="B30:F30"/>
    <mergeCell ref="B31:F31"/>
    <mergeCell ref="B32:F32"/>
    <mergeCell ref="B33:F33"/>
    <mergeCell ref="B28:F28"/>
    <mergeCell ref="B27:F27"/>
    <mergeCell ref="B37:F37"/>
    <mergeCell ref="B38:F38"/>
    <mergeCell ref="B39:F39"/>
    <mergeCell ref="B40:F40"/>
    <mergeCell ref="G19:L19"/>
    <mergeCell ref="M19:Q19"/>
    <mergeCell ref="B20:F20"/>
    <mergeCell ref="G20:G21"/>
    <mergeCell ref="H20:I20"/>
    <mergeCell ref="J20:J21"/>
    <mergeCell ref="K20:L20"/>
    <mergeCell ref="M20:O20"/>
    <mergeCell ref="P20:Q20"/>
    <mergeCell ref="B21:F21"/>
    <mergeCell ref="A1:Q1"/>
    <mergeCell ref="A2:Q2"/>
    <mergeCell ref="A3:Q3"/>
    <mergeCell ref="A4:Q4"/>
    <mergeCell ref="A6:B6"/>
    <mergeCell ref="C6:N6"/>
    <mergeCell ref="B22:F22"/>
    <mergeCell ref="B24:F24"/>
    <mergeCell ref="A17:H17"/>
    <mergeCell ref="A7:B7"/>
    <mergeCell ref="C7:N7"/>
    <mergeCell ref="A9:B9"/>
    <mergeCell ref="C9:N9"/>
    <mergeCell ref="A10:B10"/>
    <mergeCell ref="C10:N10"/>
    <mergeCell ref="A12:B12"/>
    <mergeCell ref="C12:N12"/>
    <mergeCell ref="A13:B13"/>
    <mergeCell ref="C13:N13"/>
    <mergeCell ref="A16:H16"/>
    <mergeCell ref="A19:A21"/>
    <mergeCell ref="B19:F19"/>
  </mergeCells>
  <printOptions horizontalCentered="1"/>
  <pageMargins left="0.9055118110236221" right="0.70866141732283472" top="0.74803149606299213" bottom="0.74803149606299213" header="0.31496062992125984" footer="0.31496062992125984"/>
  <pageSetup scale="30" orientation="landscape" r:id="rId1"/>
  <headerFooter alignWithMargins="0">
    <oddFooter>&amp;C&amp;"Gotham Book,Normal"&amp;18Principio Rector 3  &amp;P  de  &amp;N</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A3E46-B1F6-4C47-9F56-ACB52751E25D}">
  <sheetPr>
    <tabColor rgb="FF00B0F0"/>
    <pageSetUpPr fitToPage="1"/>
  </sheetPr>
  <dimension ref="A1:AA76"/>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32.42578125" style="2" customWidth="1"/>
    <col min="14" max="14" width="31.28515625" style="2" customWidth="1"/>
    <col min="15" max="15" width="28.140625" style="2" customWidth="1"/>
    <col min="16" max="17" width="24.140625" style="2" customWidth="1"/>
    <col min="18" max="18" width="11.5703125" style="2" bestFit="1" customWidth="1"/>
    <col min="19" max="19" width="11.42578125" style="2"/>
    <col min="20" max="20" width="25.5703125" style="2" bestFit="1" customWidth="1"/>
    <col min="21" max="21" width="31" style="2" bestFit="1" customWidth="1"/>
    <col min="22" max="24" width="31.5703125" style="2" bestFit="1" customWidth="1"/>
    <col min="25" max="25" width="12" style="2" bestFit="1" customWidth="1"/>
    <col min="26"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323"/>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5</v>
      </c>
      <c r="B10" s="408"/>
      <c r="C10" s="410" t="s">
        <v>50</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2</v>
      </c>
      <c r="B13" s="408"/>
      <c r="C13" s="410" t="s">
        <v>72</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494"/>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84.75" customHeight="1" x14ac:dyDescent="0.2">
      <c r="A21" s="495"/>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17" s="3" customFormat="1" ht="36" customHeight="1" x14ac:dyDescent="0.2">
      <c r="A22" s="114"/>
      <c r="B22" s="460"/>
      <c r="C22" s="460"/>
      <c r="D22" s="460"/>
      <c r="E22" s="460"/>
      <c r="F22" s="460"/>
      <c r="G22" s="114"/>
      <c r="H22" s="108"/>
      <c r="I22" s="108"/>
      <c r="J22" s="108"/>
      <c r="K22" s="115"/>
      <c r="L22" s="115"/>
      <c r="M22" s="110"/>
      <c r="N22" s="110"/>
      <c r="O22" s="110"/>
      <c r="P22" s="115"/>
      <c r="Q22" s="115"/>
    </row>
    <row r="23" spans="1:17" s="3" customFormat="1" ht="75.75" customHeight="1" x14ac:dyDescent="0.2">
      <c r="A23" s="154" t="s">
        <v>191</v>
      </c>
      <c r="B23" s="463" t="s">
        <v>112</v>
      </c>
      <c r="C23" s="463" t="s">
        <v>32</v>
      </c>
      <c r="D23" s="463" t="s">
        <v>32</v>
      </c>
      <c r="E23" s="463" t="s">
        <v>32</v>
      </c>
      <c r="F23" s="463" t="s">
        <v>32</v>
      </c>
      <c r="G23" s="154" t="s">
        <v>28</v>
      </c>
      <c r="H23" s="156">
        <v>60</v>
      </c>
      <c r="I23" s="156">
        <v>60</v>
      </c>
      <c r="J23" s="156">
        <v>45</v>
      </c>
      <c r="K23" s="157">
        <v>0.75</v>
      </c>
      <c r="L23" s="157">
        <v>0.75</v>
      </c>
      <c r="M23" s="158">
        <v>100856055</v>
      </c>
      <c r="N23" s="158">
        <v>92015219.590000004</v>
      </c>
      <c r="O23" s="158">
        <v>60393107.459999971</v>
      </c>
      <c r="P23" s="157">
        <v>0.59880497467405369</v>
      </c>
      <c r="Q23" s="157">
        <v>0.65633824196799884</v>
      </c>
    </row>
    <row r="24" spans="1:17" s="3" customFormat="1" ht="51" customHeight="1" x14ac:dyDescent="0.2">
      <c r="A24" s="154" t="s">
        <v>187</v>
      </c>
      <c r="B24" s="463" t="s">
        <v>56</v>
      </c>
      <c r="C24" s="463" t="s">
        <v>33</v>
      </c>
      <c r="D24" s="463" t="s">
        <v>33</v>
      </c>
      <c r="E24" s="463" t="s">
        <v>33</v>
      </c>
      <c r="F24" s="463" t="s">
        <v>33</v>
      </c>
      <c r="G24" s="154" t="s">
        <v>28</v>
      </c>
      <c r="H24" s="155">
        <v>60</v>
      </c>
      <c r="I24" s="155">
        <v>60</v>
      </c>
      <c r="J24" s="155">
        <v>45</v>
      </c>
      <c r="K24" s="157">
        <v>0.75</v>
      </c>
      <c r="L24" s="157">
        <v>0.75</v>
      </c>
      <c r="M24" s="158">
        <v>100856055</v>
      </c>
      <c r="N24" s="158">
        <v>92015219.590000004</v>
      </c>
      <c r="O24" s="158">
        <v>60393107.459999971</v>
      </c>
      <c r="P24" s="157">
        <v>0.59880497467405369</v>
      </c>
      <c r="Q24" s="157">
        <v>0.65633824196799884</v>
      </c>
    </row>
    <row r="25" spans="1:17" s="3" customFormat="1" ht="81" customHeight="1" x14ac:dyDescent="0.2">
      <c r="A25" s="160" t="s">
        <v>135</v>
      </c>
      <c r="B25" s="461" t="s">
        <v>113</v>
      </c>
      <c r="C25" s="461" t="s">
        <v>36</v>
      </c>
      <c r="D25" s="461" t="s">
        <v>36</v>
      </c>
      <c r="E25" s="461" t="s">
        <v>36</v>
      </c>
      <c r="F25" s="461" t="s">
        <v>36</v>
      </c>
      <c r="G25" s="140" t="s">
        <v>40</v>
      </c>
      <c r="H25" s="136">
        <v>60</v>
      </c>
      <c r="I25" s="136">
        <v>60</v>
      </c>
      <c r="J25" s="136">
        <v>45</v>
      </c>
      <c r="K25" s="161">
        <v>0.75</v>
      </c>
      <c r="L25" s="161">
        <v>0.75</v>
      </c>
      <c r="M25" s="162">
        <v>100856055</v>
      </c>
      <c r="N25" s="162">
        <v>92015219.590000004</v>
      </c>
      <c r="O25" s="162">
        <v>60393107.459999971</v>
      </c>
      <c r="P25" s="161">
        <v>0.59880497467405369</v>
      </c>
      <c r="Q25" s="161">
        <v>0.65633824196799884</v>
      </c>
    </row>
    <row r="26" spans="1:17" s="3" customFormat="1" ht="47.25" customHeight="1" x14ac:dyDescent="0.2">
      <c r="A26" s="163"/>
      <c r="B26" s="479"/>
      <c r="C26" s="479"/>
      <c r="D26" s="479"/>
      <c r="E26" s="479"/>
      <c r="F26" s="479"/>
      <c r="G26" s="140"/>
      <c r="H26" s="136"/>
      <c r="I26" s="136"/>
      <c r="J26" s="136"/>
      <c r="K26" s="161"/>
      <c r="L26" s="161"/>
      <c r="M26" s="162"/>
      <c r="N26" s="162"/>
      <c r="O26" s="162"/>
      <c r="P26" s="161"/>
      <c r="Q26" s="161"/>
    </row>
    <row r="27" spans="1:17" s="3" customFormat="1" ht="42" customHeight="1" x14ac:dyDescent="0.2">
      <c r="A27" s="160"/>
      <c r="B27" s="479"/>
      <c r="C27" s="479"/>
      <c r="D27" s="479"/>
      <c r="E27" s="479"/>
      <c r="F27" s="479"/>
      <c r="G27" s="140"/>
      <c r="H27" s="136"/>
      <c r="I27" s="136"/>
      <c r="J27" s="165"/>
      <c r="K27" s="161"/>
      <c r="L27" s="161"/>
      <c r="M27" s="162"/>
      <c r="N27" s="162"/>
      <c r="O27" s="162"/>
      <c r="P27" s="161"/>
      <c r="Q27" s="161"/>
    </row>
    <row r="28" spans="1:17" s="3" customFormat="1" ht="17.25" customHeight="1" x14ac:dyDescent="0.2">
      <c r="A28" s="160"/>
      <c r="B28" s="461"/>
      <c r="C28" s="461"/>
      <c r="D28" s="461"/>
      <c r="E28" s="461"/>
      <c r="F28" s="461"/>
      <c r="G28" s="160"/>
      <c r="H28" s="136"/>
      <c r="I28" s="136"/>
      <c r="J28" s="136"/>
      <c r="K28" s="161"/>
      <c r="L28" s="161"/>
      <c r="M28" s="162"/>
      <c r="N28" s="162"/>
      <c r="O28" s="162"/>
      <c r="P28" s="161"/>
      <c r="Q28" s="161"/>
    </row>
    <row r="29" spans="1:17" s="3" customFormat="1" ht="17.25" customHeight="1" x14ac:dyDescent="0.2">
      <c r="A29" s="154"/>
      <c r="B29" s="463"/>
      <c r="C29" s="463"/>
      <c r="D29" s="463"/>
      <c r="E29" s="463"/>
      <c r="F29" s="463"/>
      <c r="G29" s="154"/>
      <c r="H29" s="156"/>
      <c r="I29" s="156"/>
      <c r="J29" s="156"/>
      <c r="K29" s="157"/>
      <c r="L29" s="157"/>
      <c r="M29" s="158"/>
      <c r="N29" s="158"/>
      <c r="O29" s="158"/>
      <c r="P29" s="157"/>
      <c r="Q29" s="157"/>
    </row>
    <row r="30" spans="1:17" s="3" customFormat="1" ht="63" customHeight="1" x14ac:dyDescent="0.2">
      <c r="A30" s="154"/>
      <c r="B30" s="463"/>
      <c r="C30" s="463"/>
      <c r="D30" s="463"/>
      <c r="E30" s="463"/>
      <c r="F30" s="463"/>
      <c r="G30" s="154"/>
      <c r="H30" s="156"/>
      <c r="I30" s="156"/>
      <c r="J30" s="156"/>
      <c r="K30" s="157"/>
      <c r="L30" s="157"/>
      <c r="M30" s="158"/>
      <c r="N30" s="158"/>
      <c r="O30" s="158"/>
      <c r="P30" s="157"/>
      <c r="Q30" s="157"/>
    </row>
    <row r="31" spans="1:17" s="3" customFormat="1" ht="68.25" customHeight="1" x14ac:dyDescent="0.2">
      <c r="A31" s="163"/>
      <c r="B31" s="461"/>
      <c r="C31" s="461"/>
      <c r="D31" s="461"/>
      <c r="E31" s="461"/>
      <c r="F31" s="461"/>
      <c r="G31" s="160"/>
      <c r="H31" s="140"/>
      <c r="I31" s="140"/>
      <c r="J31" s="140"/>
      <c r="K31" s="161"/>
      <c r="L31" s="161"/>
      <c r="M31" s="162"/>
      <c r="N31" s="162"/>
      <c r="O31" s="162"/>
      <c r="P31" s="161"/>
      <c r="Q31" s="161"/>
    </row>
    <row r="32" spans="1:17" s="3" customFormat="1" ht="34.5" customHeight="1" x14ac:dyDescent="0.2">
      <c r="A32" s="163"/>
      <c r="B32" s="461"/>
      <c r="C32" s="461"/>
      <c r="D32" s="461"/>
      <c r="E32" s="461"/>
      <c r="F32" s="461"/>
      <c r="G32" s="140"/>
      <c r="H32" s="136"/>
      <c r="I32" s="136"/>
      <c r="J32" s="136"/>
      <c r="K32" s="161"/>
      <c r="L32" s="161"/>
      <c r="M32" s="162"/>
      <c r="N32" s="162"/>
      <c r="O32" s="162"/>
      <c r="P32" s="161"/>
      <c r="Q32" s="161"/>
    </row>
    <row r="33" spans="1:27" s="3" customFormat="1" ht="48.75" customHeight="1" x14ac:dyDescent="0.2">
      <c r="A33" s="160"/>
      <c r="B33" s="479"/>
      <c r="C33" s="479"/>
      <c r="D33" s="479"/>
      <c r="E33" s="479"/>
      <c r="F33" s="479"/>
      <c r="G33" s="140"/>
      <c r="H33" s="136"/>
      <c r="I33" s="136"/>
      <c r="J33" s="136"/>
      <c r="K33" s="161"/>
      <c r="L33" s="161"/>
      <c r="M33" s="162"/>
      <c r="N33" s="162"/>
      <c r="O33" s="162"/>
      <c r="P33" s="161"/>
      <c r="Q33" s="161"/>
    </row>
    <row r="34" spans="1:27" s="3" customFormat="1" ht="52.5" customHeight="1" x14ac:dyDescent="0.2">
      <c r="A34" s="160"/>
      <c r="B34" s="479"/>
      <c r="C34" s="479"/>
      <c r="D34" s="479"/>
      <c r="E34" s="479"/>
      <c r="F34" s="479"/>
      <c r="G34" s="140"/>
      <c r="H34" s="136"/>
      <c r="I34" s="136"/>
      <c r="J34" s="165"/>
      <c r="K34" s="161"/>
      <c r="L34" s="161"/>
      <c r="M34" s="162"/>
      <c r="N34" s="162"/>
      <c r="O34" s="162"/>
      <c r="P34" s="161"/>
      <c r="Q34" s="161"/>
    </row>
    <row r="35" spans="1:27" s="3" customFormat="1" ht="51" customHeight="1" x14ac:dyDescent="0.35">
      <c r="A35" s="163"/>
      <c r="B35" s="461"/>
      <c r="C35" s="465"/>
      <c r="D35" s="465"/>
      <c r="E35" s="465"/>
      <c r="F35" s="465"/>
      <c r="G35" s="140"/>
      <c r="H35" s="140"/>
      <c r="I35" s="140"/>
      <c r="J35" s="136"/>
      <c r="K35" s="161"/>
      <c r="L35" s="161"/>
      <c r="M35" s="162"/>
      <c r="N35" s="162"/>
      <c r="O35" s="162"/>
      <c r="P35" s="161"/>
      <c r="Q35" s="161"/>
    </row>
    <row r="36" spans="1:27" s="3" customFormat="1" ht="32.25" customHeight="1" x14ac:dyDescent="0.2">
      <c r="A36" s="166"/>
      <c r="B36" s="483"/>
      <c r="C36" s="484"/>
      <c r="D36" s="484"/>
      <c r="E36" s="484"/>
      <c r="F36" s="485"/>
      <c r="G36" s="140"/>
      <c r="H36" s="140"/>
      <c r="I36" s="140"/>
      <c r="J36" s="136"/>
      <c r="K36" s="161"/>
      <c r="L36" s="161"/>
      <c r="M36" s="162"/>
      <c r="N36" s="162"/>
      <c r="O36" s="162"/>
      <c r="P36" s="161"/>
      <c r="Q36" s="161"/>
    </row>
    <row r="37" spans="1:27" s="3" customFormat="1" ht="39.75" customHeight="1" x14ac:dyDescent="0.2">
      <c r="A37" s="491" t="s">
        <v>124</v>
      </c>
      <c r="B37" s="467"/>
      <c r="C37" s="467"/>
      <c r="D37" s="467"/>
      <c r="E37" s="467"/>
      <c r="F37" s="467"/>
      <c r="G37" s="146" t="s">
        <v>28</v>
      </c>
      <c r="H37" s="146">
        <v>60</v>
      </c>
      <c r="I37" s="146">
        <v>60</v>
      </c>
      <c r="J37" s="146">
        <v>45</v>
      </c>
      <c r="K37" s="177">
        <v>0.75</v>
      </c>
      <c r="L37" s="177">
        <v>0.75</v>
      </c>
      <c r="M37" s="172">
        <v>100856055</v>
      </c>
      <c r="N37" s="172">
        <v>92015219.590000004</v>
      </c>
      <c r="O37" s="172">
        <v>60393107.459999971</v>
      </c>
      <c r="P37" s="177">
        <v>0.59880497467405369</v>
      </c>
      <c r="Q37" s="261">
        <v>0.65633824196799884</v>
      </c>
    </row>
    <row r="38" spans="1:27" s="3" customFormat="1" ht="22.5" customHeight="1" x14ac:dyDescent="0.35">
      <c r="A38" s="181"/>
      <c r="B38" s="511"/>
      <c r="C38" s="512"/>
      <c r="D38" s="512"/>
      <c r="E38" s="512"/>
      <c r="F38" s="512"/>
      <c r="G38" s="143"/>
      <c r="H38" s="167"/>
      <c r="I38" s="167"/>
      <c r="J38" s="167"/>
      <c r="K38" s="176"/>
      <c r="L38" s="176"/>
      <c r="M38" s="182"/>
      <c r="N38" s="182"/>
      <c r="O38" s="182"/>
      <c r="P38" s="176"/>
      <c r="Q38" s="176"/>
    </row>
    <row r="39" spans="1:27" ht="33.75" customHeight="1" x14ac:dyDescent="0.2">
      <c r="A39" s="491" t="s">
        <v>126</v>
      </c>
      <c r="B39" s="467"/>
      <c r="C39" s="467"/>
      <c r="D39" s="467"/>
      <c r="E39" s="467"/>
      <c r="F39" s="467"/>
      <c r="G39" s="146" t="s">
        <v>28</v>
      </c>
      <c r="H39" s="146">
        <v>330</v>
      </c>
      <c r="I39" s="146">
        <v>510</v>
      </c>
      <c r="J39" s="146">
        <v>222</v>
      </c>
      <c r="K39" s="177">
        <v>0.67272727272727273</v>
      </c>
      <c r="L39" s="177">
        <v>0.43529411764705883</v>
      </c>
      <c r="M39" s="172">
        <v>1195977169</v>
      </c>
      <c r="N39" s="172">
        <v>1286415272.7499998</v>
      </c>
      <c r="O39" s="172">
        <v>404034012.93999988</v>
      </c>
      <c r="P39" s="177">
        <v>0.33782753000028204</v>
      </c>
      <c r="Q39" s="261">
        <v>0.31407743789941717</v>
      </c>
    </row>
    <row r="40" spans="1:27" ht="24.75" customHeight="1" x14ac:dyDescent="0.4">
      <c r="A40" s="149"/>
      <c r="B40" s="149"/>
      <c r="C40" s="149"/>
      <c r="D40" s="149"/>
      <c r="E40" s="149"/>
      <c r="F40" s="149"/>
      <c r="G40" s="149"/>
      <c r="H40" s="149"/>
      <c r="I40" s="149"/>
      <c r="J40" s="149"/>
      <c r="K40" s="149"/>
      <c r="L40" s="149"/>
      <c r="M40" s="149"/>
      <c r="N40" s="149"/>
      <c r="O40" s="149"/>
      <c r="P40" s="149"/>
      <c r="Q40" s="149"/>
      <c r="T40" s="242"/>
      <c r="U40" s="289"/>
      <c r="V40" s="290"/>
      <c r="W40" s="290"/>
      <c r="X40" s="290"/>
      <c r="Y40" s="296"/>
      <c r="Z40" s="296"/>
      <c r="AA40" s="296"/>
    </row>
    <row r="41" spans="1:27" ht="24.75" customHeight="1" x14ac:dyDescent="0.4">
      <c r="A41" s="149" t="s">
        <v>81</v>
      </c>
      <c r="B41" s="149"/>
      <c r="C41" s="149"/>
      <c r="D41" s="149"/>
      <c r="E41" s="149"/>
      <c r="F41" s="149"/>
      <c r="G41" s="149"/>
      <c r="H41" s="149"/>
      <c r="I41" s="149"/>
      <c r="J41" s="149"/>
      <c r="K41" s="149"/>
      <c r="L41" s="149"/>
      <c r="M41" s="149"/>
      <c r="N41" s="149"/>
      <c r="O41" s="149"/>
      <c r="P41" s="149"/>
      <c r="Q41" s="149"/>
      <c r="R41" s="3"/>
      <c r="S41" s="3"/>
      <c r="T41" s="291"/>
      <c r="U41" s="289"/>
      <c r="V41" s="290"/>
      <c r="W41" s="290"/>
      <c r="X41" s="290"/>
      <c r="Y41" s="296"/>
      <c r="Z41" s="296"/>
      <c r="AA41" s="296"/>
    </row>
    <row r="42" spans="1:27" ht="26.25" customHeight="1" x14ac:dyDescent="0.4">
      <c r="A42" s="149" t="s">
        <v>24</v>
      </c>
      <c r="B42" s="149"/>
      <c r="C42" s="149"/>
      <c r="D42" s="149"/>
      <c r="E42" s="149"/>
      <c r="F42" s="149"/>
      <c r="G42" s="149"/>
      <c r="H42" s="149"/>
      <c r="I42" s="149"/>
      <c r="J42" s="149"/>
      <c r="K42" s="149"/>
      <c r="L42" s="149"/>
      <c r="M42" s="149"/>
      <c r="N42" s="149"/>
      <c r="O42" s="149"/>
      <c r="P42" s="149"/>
      <c r="Q42" s="153" t="s">
        <v>39</v>
      </c>
      <c r="R42" s="3"/>
      <c r="S42" s="3"/>
      <c r="T42" s="292"/>
      <c r="U42" s="289"/>
      <c r="V42" s="290"/>
      <c r="W42" s="290"/>
      <c r="X42" s="290"/>
      <c r="Y42" s="296"/>
      <c r="Z42" s="296"/>
      <c r="AA42" s="296"/>
    </row>
    <row r="43" spans="1:27" ht="28.5" customHeight="1" x14ac:dyDescent="0.4">
      <c r="A43" s="469"/>
      <c r="B43" s="469"/>
      <c r="C43" s="469"/>
      <c r="D43" s="469"/>
      <c r="E43" s="469"/>
      <c r="F43" s="469"/>
      <c r="G43" s="469"/>
      <c r="H43" s="469"/>
      <c r="I43" s="469"/>
      <c r="J43" s="469"/>
      <c r="K43" s="469"/>
      <c r="L43" s="469"/>
      <c r="M43" s="469"/>
      <c r="N43" s="469"/>
      <c r="O43" s="469"/>
      <c r="P43" s="469"/>
      <c r="Q43" s="469"/>
      <c r="R43" s="3"/>
      <c r="S43" s="3"/>
      <c r="T43" s="293"/>
      <c r="U43" s="289"/>
      <c r="V43" s="290"/>
      <c r="W43" s="290"/>
      <c r="X43" s="290"/>
      <c r="Y43" s="296"/>
      <c r="Z43" s="296"/>
      <c r="AA43" s="296"/>
    </row>
    <row r="44" spans="1:27" ht="25.5" x14ac:dyDescent="0.35">
      <c r="A44" s="469"/>
      <c r="B44" s="469"/>
      <c r="C44" s="469"/>
      <c r="D44" s="469"/>
      <c r="E44" s="469"/>
      <c r="F44" s="469"/>
      <c r="G44" s="469"/>
      <c r="H44" s="469"/>
      <c r="I44" s="469"/>
      <c r="J44" s="469"/>
      <c r="K44" s="469"/>
      <c r="L44" s="469"/>
      <c r="M44" s="469"/>
      <c r="N44" s="469"/>
      <c r="O44" s="469"/>
      <c r="P44" s="469"/>
      <c r="Q44" s="469"/>
      <c r="R44" s="3"/>
      <c r="S44" s="3"/>
      <c r="T44" s="294"/>
      <c r="U44" s="58"/>
      <c r="V44" s="297"/>
      <c r="W44" s="297"/>
      <c r="X44" s="297"/>
      <c r="Y44" s="296"/>
      <c r="Z44" s="296"/>
      <c r="AA44" s="296"/>
    </row>
    <row r="45" spans="1:27" ht="25.5" x14ac:dyDescent="0.35">
      <c r="A45" s="469"/>
      <c r="B45" s="469"/>
      <c r="C45" s="469"/>
      <c r="D45" s="469"/>
      <c r="E45" s="469"/>
      <c r="F45" s="469"/>
      <c r="G45" s="469"/>
      <c r="H45" s="469"/>
      <c r="I45" s="469"/>
      <c r="J45" s="469"/>
      <c r="K45" s="469"/>
      <c r="L45" s="469"/>
      <c r="M45" s="469"/>
      <c r="N45" s="469"/>
      <c r="O45" s="469"/>
      <c r="P45" s="469"/>
      <c r="Q45" s="469"/>
      <c r="R45" s="3"/>
      <c r="S45" s="3"/>
      <c r="T45" s="294"/>
      <c r="U45" s="58"/>
      <c r="V45" s="295"/>
      <c r="W45" s="295"/>
      <c r="X45" s="295"/>
      <c r="Y45" s="296"/>
      <c r="Z45" s="296"/>
      <c r="AA45" s="296"/>
    </row>
    <row r="46" spans="1:27" ht="25.5" x14ac:dyDescent="0.35">
      <c r="A46" s="174"/>
      <c r="B46" s="174"/>
      <c r="C46" s="174"/>
      <c r="D46" s="174"/>
      <c r="E46" s="174"/>
      <c r="F46" s="174"/>
      <c r="G46" s="174"/>
      <c r="H46" s="174"/>
      <c r="I46" s="174"/>
      <c r="J46" s="174"/>
      <c r="K46" s="174"/>
      <c r="L46" s="174"/>
      <c r="M46" s="174"/>
      <c r="N46" s="174"/>
      <c r="O46" s="174"/>
      <c r="P46" s="174"/>
      <c r="Q46" s="174"/>
      <c r="R46" s="3"/>
      <c r="S46" s="3"/>
      <c r="T46" s="294"/>
      <c r="U46" s="58"/>
      <c r="V46" s="295"/>
      <c r="W46" s="295"/>
      <c r="X46" s="295"/>
      <c r="Y46" s="296"/>
      <c r="Z46" s="296"/>
      <c r="AA46" s="296"/>
    </row>
    <row r="47" spans="1:27" ht="25.5" x14ac:dyDescent="0.35">
      <c r="A47" s="174"/>
      <c r="B47" s="174"/>
      <c r="C47" s="39"/>
      <c r="D47" s="39"/>
      <c r="E47" s="39"/>
      <c r="F47" s="39"/>
      <c r="G47" s="39"/>
      <c r="H47" s="39"/>
      <c r="I47" s="39"/>
      <c r="J47" s="39"/>
      <c r="K47" s="39"/>
      <c r="L47" s="39"/>
      <c r="M47" s="39"/>
      <c r="N47" s="39"/>
      <c r="O47" s="39"/>
      <c r="P47" s="39"/>
      <c r="Q47" s="3"/>
      <c r="T47" s="294"/>
      <c r="U47" s="58"/>
      <c r="V47" s="295"/>
      <c r="W47" s="295"/>
      <c r="X47" s="295"/>
      <c r="Y47" s="296"/>
      <c r="Z47" s="296"/>
      <c r="AA47" s="296"/>
    </row>
    <row r="48" spans="1:27" ht="26.25" x14ac:dyDescent="0.4">
      <c r="A48" s="14"/>
      <c r="B48" s="14"/>
      <c r="C48" s="39"/>
      <c r="D48" s="39"/>
      <c r="E48" s="39"/>
      <c r="F48" s="39"/>
      <c r="G48" s="39"/>
      <c r="H48" s="39"/>
      <c r="I48" s="39"/>
      <c r="J48" s="39"/>
      <c r="K48" s="39"/>
      <c r="L48" s="39"/>
      <c r="M48" s="39"/>
      <c r="N48" s="39"/>
      <c r="O48" s="39"/>
      <c r="P48" s="39"/>
      <c r="Q48" s="3"/>
      <c r="T48" s="292"/>
      <c r="U48" s="289"/>
      <c r="V48" s="298"/>
      <c r="W48" s="298"/>
      <c r="X48" s="298"/>
      <c r="Y48" s="296"/>
      <c r="Z48" s="296"/>
      <c r="AA48" s="296"/>
    </row>
    <row r="49" spans="1:27" ht="26.25" x14ac:dyDescent="0.4">
      <c r="A49" s="14"/>
      <c r="B49" s="14"/>
      <c r="C49" s="39"/>
      <c r="D49" s="39"/>
      <c r="E49" s="39"/>
      <c r="F49" s="3"/>
      <c r="G49" s="3"/>
      <c r="H49" s="3"/>
      <c r="I49" s="3"/>
      <c r="J49" s="3"/>
      <c r="K49" s="3"/>
      <c r="L49" s="3"/>
      <c r="M49" s="3"/>
      <c r="N49" s="3"/>
      <c r="O49" s="3"/>
      <c r="P49" s="3"/>
      <c r="Q49" s="3"/>
      <c r="T49" s="293"/>
      <c r="U49" s="289"/>
      <c r="V49" s="298"/>
      <c r="W49" s="298"/>
      <c r="X49" s="298"/>
      <c r="Y49" s="296"/>
      <c r="Z49" s="296"/>
      <c r="AA49" s="296"/>
    </row>
    <row r="50" spans="1:27" ht="25.5" x14ac:dyDescent="0.35">
      <c r="A50" s="14"/>
      <c r="B50" s="14"/>
      <c r="C50" s="39"/>
      <c r="D50" s="3"/>
      <c r="E50" s="3"/>
      <c r="F50" s="273"/>
      <c r="G50" s="3"/>
      <c r="H50" s="3"/>
      <c r="I50" s="3"/>
      <c r="J50" s="3"/>
      <c r="K50" s="3"/>
      <c r="L50" s="3"/>
      <c r="M50" s="3"/>
      <c r="N50" s="3"/>
      <c r="O50" s="3"/>
      <c r="P50" s="3"/>
      <c r="Q50" s="3"/>
      <c r="T50" s="294"/>
      <c r="U50" s="58"/>
      <c r="V50" s="297"/>
      <c r="W50" s="297"/>
      <c r="X50" s="297"/>
      <c r="Y50" s="296"/>
      <c r="Z50" s="296"/>
      <c r="AA50" s="296"/>
    </row>
    <row r="51" spans="1:27" ht="23.25" x14ac:dyDescent="0.35">
      <c r="A51" s="14"/>
      <c r="B51" s="14"/>
      <c r="C51" s="39"/>
      <c r="D51" s="246"/>
      <c r="E51" s="246"/>
      <c r="F51" s="3"/>
      <c r="G51" s="3"/>
      <c r="H51" s="3"/>
      <c r="I51" s="3"/>
      <c r="J51" s="3"/>
      <c r="K51" s="3"/>
      <c r="L51" s="3"/>
      <c r="M51" s="3"/>
      <c r="N51" s="3"/>
      <c r="O51" s="3"/>
      <c r="P51" s="3"/>
      <c r="Q51" s="3"/>
    </row>
    <row r="52" spans="1:27" ht="23.25" x14ac:dyDescent="0.2">
      <c r="A52" s="39"/>
      <c r="B52" s="39"/>
      <c r="C52" s="39"/>
      <c r="D52" s="39"/>
      <c r="E52" s="39"/>
      <c r="F52" s="3"/>
      <c r="G52" s="3"/>
      <c r="H52" s="3"/>
      <c r="I52" s="3"/>
      <c r="J52" s="3"/>
      <c r="K52" s="3"/>
      <c r="L52" s="3"/>
      <c r="M52" s="3"/>
      <c r="N52" s="3"/>
      <c r="O52" s="3"/>
      <c r="P52" s="3"/>
      <c r="Q52" s="3"/>
    </row>
    <row r="53" spans="1:27" ht="23.25" x14ac:dyDescent="0.2">
      <c r="A53" s="39"/>
      <c r="B53" s="39"/>
      <c r="C53" s="39"/>
      <c r="D53" s="39"/>
      <c r="E53" s="39"/>
      <c r="F53" s="3"/>
      <c r="G53" s="3"/>
      <c r="H53" s="3"/>
      <c r="I53" s="3"/>
      <c r="J53" s="3"/>
      <c r="K53" s="3"/>
      <c r="L53" s="3"/>
      <c r="M53" s="3"/>
      <c r="N53" s="3"/>
      <c r="O53" s="3"/>
      <c r="P53" s="3"/>
      <c r="Q53" s="3"/>
    </row>
    <row r="54" spans="1:27" ht="23.25" x14ac:dyDescent="0.2">
      <c r="A54" s="39"/>
      <c r="B54" s="39"/>
      <c r="C54" s="39"/>
      <c r="D54" s="39"/>
      <c r="E54" s="39"/>
      <c r="F54" s="3"/>
      <c r="G54" s="3"/>
      <c r="H54" s="3"/>
      <c r="I54" s="3"/>
      <c r="J54" s="3"/>
      <c r="K54" s="3"/>
      <c r="L54" s="3"/>
      <c r="M54" s="3"/>
      <c r="N54" s="3"/>
      <c r="O54" s="3"/>
      <c r="P54" s="3"/>
      <c r="Q54" s="3"/>
    </row>
    <row r="55" spans="1:27" ht="23.25" x14ac:dyDescent="0.2">
      <c r="A55" s="39"/>
      <c r="B55" s="39"/>
      <c r="C55" s="39"/>
      <c r="D55" s="39"/>
      <c r="E55" s="39"/>
      <c r="F55" s="3"/>
      <c r="G55" s="3"/>
      <c r="H55" s="3"/>
      <c r="I55" s="3"/>
      <c r="J55" s="3"/>
      <c r="K55" s="3"/>
      <c r="L55" s="3"/>
      <c r="M55" s="3"/>
      <c r="N55" s="3"/>
      <c r="O55" s="3"/>
      <c r="P55" s="3"/>
      <c r="Q55" s="3"/>
    </row>
    <row r="56" spans="1:27" ht="23.25" x14ac:dyDescent="0.2">
      <c r="A56" s="39"/>
      <c r="B56" s="39"/>
      <c r="C56" s="39"/>
      <c r="D56" s="39"/>
      <c r="E56" s="39"/>
      <c r="F56" s="3"/>
      <c r="G56" s="3"/>
      <c r="H56" s="3"/>
      <c r="I56" s="3"/>
      <c r="J56" s="3"/>
      <c r="K56" s="3"/>
      <c r="L56" s="3"/>
      <c r="M56" s="3"/>
      <c r="N56" s="3"/>
      <c r="O56" s="3"/>
      <c r="P56" s="3"/>
      <c r="Q56" s="3"/>
    </row>
    <row r="57" spans="1:27" ht="23.25" x14ac:dyDescent="0.2">
      <c r="A57" s="39"/>
      <c r="B57" s="39"/>
      <c r="C57" s="39"/>
      <c r="D57" s="39"/>
      <c r="E57" s="39"/>
      <c r="F57" s="3"/>
      <c r="G57" s="3"/>
      <c r="H57" s="3"/>
      <c r="I57" s="3"/>
      <c r="J57" s="3"/>
      <c r="K57" s="3"/>
      <c r="L57" s="3"/>
      <c r="M57" s="3"/>
      <c r="N57" s="3"/>
      <c r="O57" s="3"/>
      <c r="P57" s="3"/>
      <c r="Q57" s="3"/>
    </row>
    <row r="58" spans="1:27" ht="23.25" x14ac:dyDescent="0.2">
      <c r="A58" s="39"/>
      <c r="B58" s="39"/>
      <c r="F58" s="3"/>
      <c r="G58" s="3"/>
      <c r="H58" s="3"/>
      <c r="I58" s="3"/>
      <c r="J58" s="3"/>
      <c r="K58" s="3"/>
      <c r="L58" s="3"/>
      <c r="M58" s="3"/>
      <c r="N58" s="3"/>
      <c r="O58" s="3"/>
      <c r="P58" s="3"/>
      <c r="Q58" s="3"/>
    </row>
    <row r="59" spans="1:27" ht="23.25" x14ac:dyDescent="0.2">
      <c r="A59" s="39"/>
      <c r="B59" s="39"/>
      <c r="F59" s="273"/>
      <c r="G59" s="3"/>
      <c r="H59" s="3"/>
      <c r="I59" s="3"/>
      <c r="J59" s="3"/>
      <c r="K59" s="3"/>
      <c r="L59" s="3"/>
      <c r="M59" s="3"/>
      <c r="N59" s="3"/>
      <c r="O59" s="3"/>
      <c r="P59" s="3"/>
      <c r="Q59" s="3"/>
      <c r="R59" s="3"/>
      <c r="S59" s="3"/>
    </row>
    <row r="60" spans="1:27" ht="23.25" x14ac:dyDescent="0.2">
      <c r="A60" s="39"/>
      <c r="B60" s="39"/>
      <c r="F60" s="3"/>
      <c r="G60" s="3"/>
      <c r="H60" s="3"/>
      <c r="I60" s="3"/>
      <c r="J60" s="3"/>
      <c r="K60" s="3"/>
      <c r="L60" s="3"/>
      <c r="M60" s="3"/>
      <c r="N60" s="3"/>
      <c r="O60" s="3"/>
      <c r="P60" s="3"/>
      <c r="Q60" s="3"/>
      <c r="R60" s="3"/>
      <c r="S60" s="3"/>
    </row>
    <row r="61" spans="1:27" ht="23.25" x14ac:dyDescent="0.2">
      <c r="A61" s="3"/>
      <c r="B61" s="3"/>
      <c r="F61" s="3"/>
      <c r="G61" s="3"/>
      <c r="H61" s="3"/>
      <c r="I61" s="3"/>
      <c r="J61" s="3"/>
      <c r="K61" s="3"/>
      <c r="L61" s="3"/>
      <c r="M61" s="3"/>
      <c r="N61" s="3"/>
      <c r="O61" s="3"/>
      <c r="P61" s="3"/>
      <c r="Q61" s="3"/>
      <c r="R61" s="3"/>
      <c r="S61" s="3"/>
    </row>
    <row r="62" spans="1:27" ht="23.25" x14ac:dyDescent="0.2">
      <c r="F62" s="3"/>
      <c r="G62" s="3"/>
      <c r="H62" s="3"/>
      <c r="I62" s="3"/>
      <c r="J62" s="3"/>
      <c r="K62" s="3"/>
      <c r="L62" s="3"/>
      <c r="M62" s="3"/>
      <c r="N62" s="3"/>
      <c r="O62" s="3"/>
      <c r="P62" s="3"/>
      <c r="Q62" s="3"/>
      <c r="R62" s="3"/>
      <c r="S62" s="3"/>
    </row>
    <row r="63" spans="1:27" ht="23.25" x14ac:dyDescent="0.3">
      <c r="A63" s="20"/>
      <c r="B63" s="20"/>
      <c r="F63" s="3"/>
      <c r="G63" s="3"/>
      <c r="H63" s="3"/>
      <c r="I63" s="3"/>
      <c r="J63" s="3"/>
      <c r="K63" s="3"/>
      <c r="L63" s="3"/>
      <c r="M63" s="3"/>
      <c r="N63" s="3"/>
      <c r="O63" s="3"/>
      <c r="P63" s="3"/>
      <c r="Q63" s="3"/>
      <c r="R63" s="3"/>
      <c r="S63" s="3"/>
    </row>
    <row r="64" spans="1:27" ht="23.25" x14ac:dyDescent="0.3">
      <c r="A64" s="20"/>
      <c r="B64" s="20"/>
      <c r="F64" s="3"/>
      <c r="G64" s="3"/>
      <c r="H64" s="3"/>
      <c r="I64" s="3"/>
      <c r="J64" s="3"/>
      <c r="K64" s="3"/>
      <c r="L64" s="3"/>
      <c r="M64" s="3"/>
      <c r="N64" s="3"/>
      <c r="O64" s="3"/>
      <c r="P64" s="3"/>
      <c r="R64" s="3"/>
      <c r="S64" s="3"/>
    </row>
    <row r="65" spans="1:19" ht="23.25" x14ac:dyDescent="0.3">
      <c r="A65" s="20"/>
      <c r="B65" s="20"/>
      <c r="F65" s="3"/>
      <c r="G65" s="3"/>
      <c r="H65" s="3"/>
      <c r="I65" s="3"/>
      <c r="J65" s="3"/>
      <c r="K65" s="3"/>
      <c r="L65" s="3"/>
      <c r="M65" s="3"/>
      <c r="N65" s="3"/>
      <c r="O65" s="3"/>
      <c r="P65" s="3"/>
      <c r="R65" s="3"/>
      <c r="S65" s="3"/>
    </row>
    <row r="66" spans="1:19" ht="23.25" x14ac:dyDescent="0.3">
      <c r="A66" s="20"/>
      <c r="B66" s="20"/>
      <c r="F66" s="3"/>
      <c r="G66" s="3"/>
      <c r="H66" s="3"/>
      <c r="I66" s="3"/>
      <c r="J66" s="3"/>
      <c r="K66" s="3"/>
      <c r="L66" s="3"/>
      <c r="M66" s="3"/>
      <c r="N66" s="3"/>
      <c r="O66" s="3"/>
      <c r="P66" s="3"/>
      <c r="R66" s="3"/>
      <c r="S66" s="3"/>
    </row>
    <row r="67" spans="1:19" ht="23.25" x14ac:dyDescent="0.3">
      <c r="A67" s="20"/>
      <c r="B67" s="20"/>
      <c r="F67" s="3"/>
      <c r="G67" s="3"/>
      <c r="H67" s="3"/>
      <c r="I67" s="3"/>
      <c r="J67" s="3"/>
      <c r="K67" s="3"/>
      <c r="L67" s="3"/>
      <c r="M67" s="3"/>
      <c r="N67" s="3"/>
      <c r="O67" s="3"/>
      <c r="P67" s="3"/>
      <c r="R67" s="3"/>
      <c r="S67" s="3"/>
    </row>
    <row r="68" spans="1:19" ht="23.25" x14ac:dyDescent="0.3">
      <c r="A68" s="20"/>
      <c r="B68" s="20"/>
      <c r="F68" s="3"/>
      <c r="G68" s="273"/>
      <c r="H68" s="273"/>
      <c r="I68" s="273"/>
      <c r="J68" s="273"/>
      <c r="K68" s="273"/>
      <c r="L68" s="273"/>
      <c r="M68" s="273"/>
      <c r="N68" s="3"/>
      <c r="O68" s="3"/>
      <c r="P68" s="3"/>
      <c r="R68" s="3"/>
      <c r="S68" s="3"/>
    </row>
    <row r="69" spans="1:19" ht="23.25" x14ac:dyDescent="0.2">
      <c r="F69" s="3"/>
      <c r="G69" s="3"/>
      <c r="H69" s="3"/>
      <c r="I69" s="3"/>
      <c r="J69" s="3"/>
      <c r="K69" s="3"/>
      <c r="L69" s="3"/>
      <c r="M69" s="3"/>
      <c r="N69" s="3"/>
      <c r="O69" s="3"/>
      <c r="P69" s="3"/>
      <c r="R69" s="3"/>
      <c r="S69" s="3"/>
    </row>
    <row r="70" spans="1:19" ht="23.25" x14ac:dyDescent="0.2">
      <c r="F70" s="3"/>
      <c r="G70" s="3"/>
      <c r="H70" s="3"/>
      <c r="I70" s="3"/>
      <c r="J70" s="3"/>
      <c r="K70" s="3"/>
      <c r="L70" s="3"/>
      <c r="M70" s="3"/>
      <c r="N70" s="3"/>
      <c r="O70" s="3"/>
      <c r="P70" s="3"/>
      <c r="R70" s="3"/>
      <c r="S70" s="3"/>
    </row>
    <row r="71" spans="1:19" ht="23.25" x14ac:dyDescent="0.2">
      <c r="F71" s="3"/>
      <c r="G71" s="3"/>
      <c r="H71" s="3"/>
      <c r="I71" s="3"/>
      <c r="J71" s="3"/>
      <c r="K71" s="3"/>
      <c r="L71" s="3"/>
      <c r="M71" s="3"/>
      <c r="N71" s="3"/>
      <c r="O71" s="3"/>
      <c r="P71" s="3"/>
      <c r="R71" s="3"/>
      <c r="S71" s="3"/>
    </row>
    <row r="72" spans="1:19" ht="23.25" x14ac:dyDescent="0.2">
      <c r="R72" s="3"/>
      <c r="S72" s="3"/>
    </row>
    <row r="73" spans="1:19" ht="23.25" x14ac:dyDescent="0.2">
      <c r="R73" s="3"/>
      <c r="S73" s="3"/>
    </row>
    <row r="74" spans="1:19" ht="23.25" x14ac:dyDescent="0.2">
      <c r="R74" s="3"/>
      <c r="S74" s="3"/>
    </row>
    <row r="75" spans="1:19" ht="23.25" x14ac:dyDescent="0.2">
      <c r="R75" s="3"/>
      <c r="S75" s="3"/>
    </row>
    <row r="76" spans="1:19" ht="23.25" x14ac:dyDescent="0.2">
      <c r="R76" s="3"/>
      <c r="S76" s="3"/>
    </row>
  </sheetData>
  <mergeCells count="51">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 ref="A13:B13"/>
    <mergeCell ref="C13:N13"/>
    <mergeCell ref="A16:H16"/>
    <mergeCell ref="B25:F25"/>
    <mergeCell ref="A19:A21"/>
    <mergeCell ref="B19:F19"/>
    <mergeCell ref="G19:L19"/>
    <mergeCell ref="M19:Q19"/>
    <mergeCell ref="B20:F20"/>
    <mergeCell ref="G20:G21"/>
    <mergeCell ref="H20:I20"/>
    <mergeCell ref="J20:J21"/>
    <mergeCell ref="K20:L20"/>
    <mergeCell ref="M20:O20"/>
    <mergeCell ref="P20:Q20"/>
    <mergeCell ref="B21:F21"/>
    <mergeCell ref="B22:F22"/>
    <mergeCell ref="B23:F23"/>
    <mergeCell ref="B24:F24"/>
    <mergeCell ref="A37:F37"/>
    <mergeCell ref="B26:F26"/>
    <mergeCell ref="B27:F27"/>
    <mergeCell ref="B28:F28"/>
    <mergeCell ref="B29:F29"/>
    <mergeCell ref="B30:F30"/>
    <mergeCell ref="B31:F31"/>
    <mergeCell ref="B32:F32"/>
    <mergeCell ref="B33:F33"/>
    <mergeCell ref="B34:F34"/>
    <mergeCell ref="B35:F35"/>
    <mergeCell ref="B36:F36"/>
    <mergeCell ref="B38:F38"/>
    <mergeCell ref="A39:F39"/>
    <mergeCell ref="A43:Q43"/>
    <mergeCell ref="A44:Q44"/>
    <mergeCell ref="A45:Q45"/>
  </mergeCells>
  <printOptions horizontalCentered="1"/>
  <pageMargins left="0.9055118110236221" right="0.70866141732283472" top="0.74803149606299213" bottom="0.74803149606299213" header="0.31496062992125984" footer="0.31496062992125984"/>
  <pageSetup scale="30" orientation="landscape" r:id="rId1"/>
  <headerFooter alignWithMargins="0">
    <oddFooter>&amp;C&amp;"Gotham Book,Normal"&amp;18Principio Rector 3  &amp;P  de  &amp;N</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D85EE-A976-41E3-B431-4C5E1433EE28}">
  <sheetPr>
    <tabColor rgb="FF00B0F0"/>
    <pageSetUpPr fitToPage="1"/>
  </sheetPr>
  <dimension ref="A1:AA66"/>
  <sheetViews>
    <sheetView view="pageBreakPreview" topLeftCell="A33"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32.42578125" style="2" customWidth="1"/>
    <col min="14" max="14" width="31.28515625" style="2" customWidth="1"/>
    <col min="15" max="15" width="28.140625" style="2" customWidth="1"/>
    <col min="16" max="17" width="24.140625" style="2" customWidth="1"/>
    <col min="18" max="18" width="11.5703125" style="2" bestFit="1" customWidth="1"/>
    <col min="19" max="19" width="11.42578125" style="2"/>
    <col min="20" max="20" width="25.5703125" style="2" bestFit="1" customWidth="1"/>
    <col min="21" max="21" width="31" style="2" bestFit="1" customWidth="1"/>
    <col min="22" max="24" width="31.5703125" style="2" bestFit="1" customWidth="1"/>
    <col min="25" max="25" width="12" style="2" bestFit="1" customWidth="1"/>
    <col min="26"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323"/>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5</v>
      </c>
      <c r="B10" s="408"/>
      <c r="C10" s="410" t="s">
        <v>50</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5</v>
      </c>
      <c r="B13" s="408"/>
      <c r="C13" s="410" t="s">
        <v>264</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494"/>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84.75" customHeight="1" x14ac:dyDescent="0.2">
      <c r="A21" s="495"/>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17" s="3" customFormat="1" ht="36" customHeight="1" x14ac:dyDescent="0.2">
      <c r="A22" s="114"/>
      <c r="B22" s="460"/>
      <c r="C22" s="460"/>
      <c r="D22" s="460"/>
      <c r="E22" s="460"/>
      <c r="F22" s="460"/>
      <c r="G22" s="114"/>
      <c r="H22" s="108"/>
      <c r="I22" s="108"/>
      <c r="J22" s="108"/>
      <c r="K22" s="115"/>
      <c r="L22" s="115"/>
      <c r="M22" s="110"/>
      <c r="N22" s="110"/>
      <c r="O22" s="110"/>
      <c r="P22" s="115"/>
      <c r="Q22" s="115"/>
    </row>
    <row r="23" spans="1:17" s="3" customFormat="1" ht="75.75" customHeight="1" x14ac:dyDescent="0.2">
      <c r="A23" s="154">
        <v>181</v>
      </c>
      <c r="B23" s="463" t="s">
        <v>55</v>
      </c>
      <c r="C23" s="463" t="s">
        <v>32</v>
      </c>
      <c r="D23" s="463" t="s">
        <v>32</v>
      </c>
      <c r="E23" s="463" t="s">
        <v>32</v>
      </c>
      <c r="F23" s="463" t="s">
        <v>32</v>
      </c>
      <c r="G23" s="154" t="s">
        <v>28</v>
      </c>
      <c r="H23" s="156">
        <v>4</v>
      </c>
      <c r="I23" s="156">
        <v>4</v>
      </c>
      <c r="J23" s="156">
        <v>3</v>
      </c>
      <c r="K23" s="157">
        <v>0.75</v>
      </c>
      <c r="L23" s="157">
        <v>0.75</v>
      </c>
      <c r="M23" s="158" t="s">
        <v>259</v>
      </c>
      <c r="N23" s="158" t="s">
        <v>259</v>
      </c>
      <c r="O23" s="158" t="s">
        <v>259</v>
      </c>
      <c r="P23" s="157" t="s">
        <v>259</v>
      </c>
      <c r="Q23" s="157" t="s">
        <v>259</v>
      </c>
    </row>
    <row r="24" spans="1:17" s="3" customFormat="1" ht="51" customHeight="1" x14ac:dyDescent="0.2">
      <c r="A24" s="159">
        <v>107</v>
      </c>
      <c r="B24" s="463" t="s">
        <v>59</v>
      </c>
      <c r="C24" s="463" t="s">
        <v>33</v>
      </c>
      <c r="D24" s="463" t="s">
        <v>33</v>
      </c>
      <c r="E24" s="463" t="s">
        <v>33</v>
      </c>
      <c r="F24" s="463" t="s">
        <v>33</v>
      </c>
      <c r="G24" s="154" t="s">
        <v>28</v>
      </c>
      <c r="H24" s="155">
        <v>4</v>
      </c>
      <c r="I24" s="155">
        <v>4</v>
      </c>
      <c r="J24" s="155">
        <v>3</v>
      </c>
      <c r="K24" s="157">
        <v>0.75</v>
      </c>
      <c r="L24" s="157">
        <v>0.75</v>
      </c>
      <c r="M24" s="158" t="s">
        <v>259</v>
      </c>
      <c r="N24" s="158" t="s">
        <v>259</v>
      </c>
      <c r="O24" s="158" t="s">
        <v>259</v>
      </c>
      <c r="P24" s="157" t="s">
        <v>259</v>
      </c>
      <c r="Q24" s="157" t="s">
        <v>259</v>
      </c>
    </row>
    <row r="25" spans="1:17" s="3" customFormat="1" ht="81" customHeight="1" x14ac:dyDescent="0.2">
      <c r="A25" s="160">
        <v>2</v>
      </c>
      <c r="B25" s="461" t="s">
        <v>265</v>
      </c>
      <c r="C25" s="461" t="s">
        <v>36</v>
      </c>
      <c r="D25" s="461" t="s">
        <v>36</v>
      </c>
      <c r="E25" s="461" t="s">
        <v>36</v>
      </c>
      <c r="F25" s="461" t="s">
        <v>36</v>
      </c>
      <c r="G25" s="391" t="s">
        <v>119</v>
      </c>
      <c r="H25" s="136">
        <v>4</v>
      </c>
      <c r="I25" s="136">
        <v>4</v>
      </c>
      <c r="J25" s="136">
        <v>3</v>
      </c>
      <c r="K25" s="161">
        <v>0.75</v>
      </c>
      <c r="L25" s="161">
        <v>0.75</v>
      </c>
      <c r="M25" s="162" t="s">
        <v>259</v>
      </c>
      <c r="N25" s="162" t="s">
        <v>259</v>
      </c>
      <c r="O25" s="162" t="s">
        <v>259</v>
      </c>
      <c r="P25" s="161" t="s">
        <v>259</v>
      </c>
      <c r="Q25" s="161" t="s">
        <v>259</v>
      </c>
    </row>
    <row r="26" spans="1:17" s="3" customFormat="1" ht="47.25" customHeight="1" x14ac:dyDescent="0.2">
      <c r="A26" s="163"/>
      <c r="B26" s="479"/>
      <c r="C26" s="479"/>
      <c r="D26" s="479"/>
      <c r="E26" s="479"/>
      <c r="F26" s="479"/>
      <c r="G26" s="140"/>
      <c r="H26" s="136"/>
      <c r="I26" s="136"/>
      <c r="J26" s="136"/>
      <c r="K26" s="161"/>
      <c r="L26" s="161"/>
      <c r="M26" s="162"/>
      <c r="N26" s="162"/>
      <c r="O26" s="162"/>
      <c r="P26" s="161"/>
      <c r="Q26" s="161"/>
    </row>
    <row r="27" spans="1:17" s="3" customFormat="1" ht="42" customHeight="1" x14ac:dyDescent="0.2">
      <c r="A27" s="160"/>
      <c r="B27" s="479"/>
      <c r="C27" s="479"/>
      <c r="D27" s="479"/>
      <c r="E27" s="479"/>
      <c r="F27" s="479"/>
      <c r="G27" s="140"/>
      <c r="H27" s="136"/>
      <c r="I27" s="136"/>
      <c r="J27" s="165"/>
      <c r="K27" s="161"/>
      <c r="L27" s="161"/>
      <c r="M27" s="162"/>
      <c r="N27" s="162"/>
      <c r="O27" s="162"/>
      <c r="P27" s="161"/>
      <c r="Q27" s="161"/>
    </row>
    <row r="28" spans="1:17" s="3" customFormat="1" ht="17.25" customHeight="1" x14ac:dyDescent="0.2">
      <c r="A28" s="160"/>
      <c r="B28" s="461"/>
      <c r="C28" s="461"/>
      <c r="D28" s="461"/>
      <c r="E28" s="461"/>
      <c r="F28" s="461"/>
      <c r="G28" s="160"/>
      <c r="H28" s="136"/>
      <c r="I28" s="136"/>
      <c r="J28" s="136"/>
      <c r="K28" s="161"/>
      <c r="L28" s="161"/>
      <c r="M28" s="162"/>
      <c r="N28" s="162"/>
      <c r="O28" s="162"/>
      <c r="P28" s="161"/>
      <c r="Q28" s="161"/>
    </row>
    <row r="29" spans="1:17" s="3" customFormat="1" ht="17.25" customHeight="1" x14ac:dyDescent="0.2">
      <c r="A29" s="154"/>
      <c r="B29" s="463"/>
      <c r="C29" s="463"/>
      <c r="D29" s="463"/>
      <c r="E29" s="463"/>
      <c r="F29" s="463"/>
      <c r="G29" s="154"/>
      <c r="H29" s="156"/>
      <c r="I29" s="156"/>
      <c r="J29" s="156"/>
      <c r="K29" s="157"/>
      <c r="L29" s="157"/>
      <c r="M29" s="158"/>
      <c r="N29" s="158"/>
      <c r="O29" s="158"/>
      <c r="P29" s="157"/>
      <c r="Q29" s="157"/>
    </row>
    <row r="30" spans="1:17" s="3" customFormat="1" ht="63" customHeight="1" x14ac:dyDescent="0.2">
      <c r="A30" s="154"/>
      <c r="B30" s="463"/>
      <c r="C30" s="463"/>
      <c r="D30" s="463"/>
      <c r="E30" s="463"/>
      <c r="F30" s="463"/>
      <c r="G30" s="154"/>
      <c r="H30" s="156"/>
      <c r="I30" s="156"/>
      <c r="J30" s="156"/>
      <c r="K30" s="157"/>
      <c r="L30" s="157"/>
      <c r="M30" s="158"/>
      <c r="N30" s="158"/>
      <c r="O30" s="158"/>
      <c r="P30" s="157"/>
      <c r="Q30" s="157"/>
    </row>
    <row r="31" spans="1:17" s="3" customFormat="1" ht="34.5" customHeight="1" x14ac:dyDescent="0.2">
      <c r="A31" s="163"/>
      <c r="B31" s="461"/>
      <c r="C31" s="461"/>
      <c r="D31" s="461"/>
      <c r="E31" s="461"/>
      <c r="F31" s="461"/>
      <c r="G31" s="160"/>
      <c r="H31" s="140"/>
      <c r="I31" s="140"/>
      <c r="J31" s="140"/>
      <c r="K31" s="161"/>
      <c r="L31" s="161"/>
      <c r="M31" s="162"/>
      <c r="N31" s="162"/>
      <c r="O31" s="162"/>
      <c r="P31" s="161"/>
      <c r="Q31" s="161"/>
    </row>
    <row r="32" spans="1:17" s="3" customFormat="1" ht="34.5" customHeight="1" x14ac:dyDescent="0.2">
      <c r="A32" s="163"/>
      <c r="B32" s="461"/>
      <c r="C32" s="461"/>
      <c r="D32" s="461"/>
      <c r="E32" s="461"/>
      <c r="F32" s="461"/>
      <c r="G32" s="140"/>
      <c r="H32" s="136"/>
      <c r="I32" s="136"/>
      <c r="J32" s="136"/>
      <c r="K32" s="161"/>
      <c r="L32" s="161"/>
      <c r="M32" s="162"/>
      <c r="N32" s="162"/>
      <c r="O32" s="162"/>
      <c r="P32" s="161"/>
      <c r="Q32" s="161"/>
    </row>
    <row r="33" spans="1:27" s="3" customFormat="1" ht="48.75" customHeight="1" x14ac:dyDescent="0.2">
      <c r="A33" s="160"/>
      <c r="B33" s="479"/>
      <c r="C33" s="479"/>
      <c r="D33" s="479"/>
      <c r="E33" s="479"/>
      <c r="F33" s="479"/>
      <c r="G33" s="140"/>
      <c r="H33" s="136"/>
      <c r="I33" s="136"/>
      <c r="J33" s="136"/>
      <c r="K33" s="161"/>
      <c r="L33" s="161"/>
      <c r="M33" s="162"/>
      <c r="N33" s="162"/>
      <c r="O33" s="162"/>
      <c r="P33" s="161"/>
      <c r="Q33" s="161"/>
    </row>
    <row r="34" spans="1:27" s="3" customFormat="1" ht="52.5" customHeight="1" x14ac:dyDescent="0.2">
      <c r="A34" s="160"/>
      <c r="B34" s="479"/>
      <c r="C34" s="479"/>
      <c r="D34" s="479"/>
      <c r="E34" s="479"/>
      <c r="F34" s="479"/>
      <c r="G34" s="140"/>
      <c r="H34" s="136"/>
      <c r="I34" s="136"/>
      <c r="J34" s="165"/>
      <c r="K34" s="161"/>
      <c r="L34" s="161"/>
      <c r="M34" s="162"/>
      <c r="N34" s="162"/>
      <c r="O34" s="162"/>
      <c r="P34" s="161"/>
      <c r="Q34" s="161"/>
    </row>
    <row r="35" spans="1:27" s="3" customFormat="1" ht="51" customHeight="1" x14ac:dyDescent="0.35">
      <c r="A35" s="163"/>
      <c r="B35" s="461"/>
      <c r="C35" s="465"/>
      <c r="D35" s="465"/>
      <c r="E35" s="465"/>
      <c r="F35" s="465"/>
      <c r="G35" s="140"/>
      <c r="H35" s="140"/>
      <c r="I35" s="140"/>
      <c r="J35" s="136"/>
      <c r="K35" s="161"/>
      <c r="L35" s="161"/>
      <c r="M35" s="162"/>
      <c r="N35" s="162"/>
      <c r="O35" s="162"/>
      <c r="P35" s="161"/>
      <c r="Q35" s="161"/>
    </row>
    <row r="36" spans="1:27" s="3" customFormat="1" ht="32.25" customHeight="1" x14ac:dyDescent="0.2">
      <c r="A36" s="166"/>
      <c r="B36" s="483"/>
      <c r="C36" s="484"/>
      <c r="D36" s="484"/>
      <c r="E36" s="484"/>
      <c r="F36" s="485"/>
      <c r="G36" s="140"/>
      <c r="H36" s="140"/>
      <c r="I36" s="140"/>
      <c r="J36" s="136"/>
      <c r="K36" s="161"/>
      <c r="L36" s="161"/>
      <c r="M36" s="162"/>
      <c r="N36" s="162"/>
      <c r="O36" s="162"/>
      <c r="P36" s="161"/>
      <c r="Q36" s="161"/>
    </row>
    <row r="37" spans="1:27" s="3" customFormat="1" ht="39.75" customHeight="1" x14ac:dyDescent="0.2">
      <c r="A37" s="491" t="s">
        <v>8</v>
      </c>
      <c r="B37" s="467"/>
      <c r="C37" s="467"/>
      <c r="D37" s="467"/>
      <c r="E37" s="467"/>
      <c r="F37" s="467"/>
      <c r="G37" s="146" t="s">
        <v>28</v>
      </c>
      <c r="H37" s="146">
        <v>4</v>
      </c>
      <c r="I37" s="146">
        <v>4</v>
      </c>
      <c r="J37" s="146">
        <v>3</v>
      </c>
      <c r="K37" s="177">
        <v>0.75</v>
      </c>
      <c r="L37" s="177">
        <v>0.75</v>
      </c>
      <c r="M37" s="172" t="s">
        <v>259</v>
      </c>
      <c r="N37" s="172" t="s">
        <v>259</v>
      </c>
      <c r="O37" s="172" t="s">
        <v>259</v>
      </c>
      <c r="P37" s="177" t="s">
        <v>259</v>
      </c>
      <c r="Q37" s="261" t="s">
        <v>259</v>
      </c>
    </row>
    <row r="38" spans="1:27" s="3" customFormat="1" ht="9" customHeight="1" x14ac:dyDescent="0.2">
      <c r="A38" s="149"/>
      <c r="B38" s="149"/>
      <c r="C38" s="149"/>
      <c r="D38" s="149"/>
      <c r="E38" s="149"/>
      <c r="F38" s="149"/>
      <c r="G38" s="149"/>
      <c r="H38" s="149"/>
      <c r="I38" s="149"/>
      <c r="J38" s="149"/>
      <c r="K38" s="149"/>
      <c r="L38" s="149"/>
      <c r="M38" s="149"/>
      <c r="N38" s="149"/>
      <c r="O38" s="149"/>
      <c r="P38" s="149"/>
      <c r="Q38" s="149"/>
    </row>
    <row r="39" spans="1:27" ht="24" customHeight="1" x14ac:dyDescent="0.2">
      <c r="A39" s="149" t="s">
        <v>81</v>
      </c>
      <c r="B39" s="149"/>
      <c r="C39" s="149"/>
      <c r="D39" s="149"/>
      <c r="E39" s="149"/>
      <c r="F39" s="149"/>
      <c r="G39" s="149"/>
      <c r="H39" s="149"/>
      <c r="I39" s="149"/>
      <c r="J39" s="149"/>
      <c r="K39" s="149"/>
      <c r="L39" s="149"/>
      <c r="M39" s="149"/>
      <c r="N39" s="149"/>
      <c r="O39" s="149"/>
      <c r="P39" s="149"/>
      <c r="Q39" s="149"/>
    </row>
    <row r="40" spans="1:27" ht="24.75" customHeight="1" x14ac:dyDescent="0.4">
      <c r="A40" s="149" t="s">
        <v>24</v>
      </c>
      <c r="B40" s="149"/>
      <c r="C40" s="149"/>
      <c r="D40" s="149"/>
      <c r="E40" s="149"/>
      <c r="F40" s="149"/>
      <c r="G40" s="149"/>
      <c r="H40" s="149"/>
      <c r="I40" s="149"/>
      <c r="J40" s="149"/>
      <c r="K40" s="149"/>
      <c r="L40" s="149"/>
      <c r="M40" s="149"/>
      <c r="N40" s="149"/>
      <c r="O40" s="149"/>
      <c r="P40" s="149"/>
      <c r="Q40" s="153" t="s">
        <v>39</v>
      </c>
      <c r="T40" s="242"/>
      <c r="U40" s="289"/>
      <c r="V40" s="290"/>
      <c r="W40" s="290"/>
      <c r="X40" s="290"/>
      <c r="Y40" s="296"/>
      <c r="Z40" s="296"/>
      <c r="AA40" s="296"/>
    </row>
    <row r="41" spans="1:27" ht="24.75" customHeight="1" x14ac:dyDescent="0.4">
      <c r="A41" s="469" t="s">
        <v>281</v>
      </c>
      <c r="B41" s="469"/>
      <c r="C41" s="469"/>
      <c r="D41" s="469"/>
      <c r="E41" s="469"/>
      <c r="F41" s="469"/>
      <c r="G41" s="469"/>
      <c r="H41" s="469"/>
      <c r="I41" s="469"/>
      <c r="J41" s="469"/>
      <c r="K41" s="469"/>
      <c r="L41" s="469"/>
      <c r="M41" s="469"/>
      <c r="N41" s="469"/>
      <c r="O41" s="469"/>
      <c r="P41" s="469"/>
      <c r="Q41" s="469"/>
      <c r="R41" s="3"/>
      <c r="S41" s="3"/>
      <c r="T41" s="291"/>
      <c r="U41" s="289"/>
      <c r="V41" s="290"/>
      <c r="W41" s="290"/>
      <c r="X41" s="290"/>
      <c r="Y41" s="296"/>
      <c r="Z41" s="296"/>
      <c r="AA41" s="296"/>
    </row>
    <row r="42" spans="1:27" ht="26.25" customHeight="1" x14ac:dyDescent="0.4">
      <c r="A42" s="469"/>
      <c r="B42" s="469"/>
      <c r="C42" s="469"/>
      <c r="D42" s="469"/>
      <c r="E42" s="469"/>
      <c r="F42" s="469"/>
      <c r="G42" s="469"/>
      <c r="H42" s="469"/>
      <c r="I42" s="469"/>
      <c r="J42" s="469"/>
      <c r="K42" s="469"/>
      <c r="L42" s="469"/>
      <c r="M42" s="469"/>
      <c r="N42" s="469"/>
      <c r="O42" s="469"/>
      <c r="P42" s="469"/>
      <c r="Q42" s="469"/>
      <c r="R42" s="3"/>
      <c r="S42" s="3"/>
      <c r="T42" s="292"/>
      <c r="U42" s="289"/>
      <c r="V42" s="290"/>
      <c r="W42" s="290"/>
      <c r="X42" s="290"/>
      <c r="Y42" s="296"/>
      <c r="Z42" s="296"/>
      <c r="AA42" s="296"/>
    </row>
    <row r="43" spans="1:27" ht="28.5" customHeight="1" x14ac:dyDescent="0.4">
      <c r="A43" s="469"/>
      <c r="B43" s="469"/>
      <c r="C43" s="469"/>
      <c r="D43" s="469"/>
      <c r="E43" s="469"/>
      <c r="F43" s="469"/>
      <c r="G43" s="469"/>
      <c r="H43" s="469"/>
      <c r="I43" s="469"/>
      <c r="J43" s="469"/>
      <c r="K43" s="469"/>
      <c r="L43" s="469"/>
      <c r="M43" s="469"/>
      <c r="N43" s="469"/>
      <c r="O43" s="469"/>
      <c r="P43" s="469"/>
      <c r="Q43" s="469"/>
      <c r="R43" s="3"/>
      <c r="S43" s="3"/>
      <c r="T43" s="293"/>
      <c r="U43" s="289"/>
      <c r="V43" s="290"/>
      <c r="W43" s="290"/>
      <c r="X43" s="290"/>
      <c r="Y43" s="296"/>
      <c r="Z43" s="296"/>
      <c r="AA43" s="296"/>
    </row>
    <row r="44" spans="1:27" ht="25.5" x14ac:dyDescent="0.35">
      <c r="A44" s="174"/>
      <c r="B44" s="20"/>
      <c r="C44" s="39"/>
      <c r="D44" s="39"/>
      <c r="E44" s="39"/>
      <c r="F44" s="3"/>
      <c r="G44" s="3"/>
      <c r="H44" s="3"/>
      <c r="I44" s="3"/>
      <c r="J44" s="3"/>
      <c r="K44" s="3"/>
      <c r="L44" s="3"/>
      <c r="M44" s="3"/>
      <c r="N44" s="3"/>
      <c r="O44" s="3"/>
      <c r="P44" s="3"/>
      <c r="Q44" s="3"/>
      <c r="R44" s="3"/>
      <c r="S44" s="3"/>
      <c r="T44" s="294"/>
      <c r="U44" s="58"/>
      <c r="V44" s="297"/>
      <c r="W44" s="297"/>
      <c r="X44" s="297"/>
      <c r="Y44" s="296"/>
      <c r="Z44" s="296"/>
      <c r="AA44" s="296"/>
    </row>
    <row r="45" spans="1:27" ht="25.5" x14ac:dyDescent="0.35">
      <c r="A45" s="174"/>
      <c r="B45" s="20"/>
      <c r="C45" s="39"/>
      <c r="D45" s="3"/>
      <c r="E45" s="3"/>
      <c r="F45" s="273"/>
      <c r="G45" s="3"/>
      <c r="H45" s="3"/>
      <c r="I45" s="3"/>
      <c r="J45" s="3"/>
      <c r="K45" s="3"/>
      <c r="L45" s="3"/>
      <c r="M45" s="3"/>
      <c r="N45" s="3"/>
      <c r="O45" s="3"/>
      <c r="P45" s="3"/>
      <c r="Q45" s="3"/>
      <c r="R45" s="3"/>
      <c r="S45" s="3"/>
      <c r="T45" s="294"/>
      <c r="U45" s="58"/>
      <c r="V45" s="295"/>
      <c r="W45" s="295"/>
      <c r="X45" s="295"/>
      <c r="Y45" s="296"/>
      <c r="Z45" s="296"/>
      <c r="AA45" s="296"/>
    </row>
    <row r="46" spans="1:27" ht="25.5" x14ac:dyDescent="0.35">
      <c r="A46" s="14"/>
      <c r="B46" s="20"/>
      <c r="C46" s="39"/>
      <c r="D46" s="246"/>
      <c r="E46" s="246"/>
      <c r="F46" s="3"/>
      <c r="G46" s="3"/>
      <c r="H46" s="3"/>
      <c r="I46" s="3"/>
      <c r="J46" s="3"/>
      <c r="K46" s="3"/>
      <c r="L46" s="3"/>
      <c r="M46" s="3"/>
      <c r="N46" s="3"/>
      <c r="O46" s="3"/>
      <c r="P46" s="3"/>
      <c r="Q46" s="3"/>
      <c r="R46" s="3"/>
      <c r="S46" s="3"/>
      <c r="T46" s="294"/>
      <c r="U46" s="58"/>
      <c r="V46" s="295"/>
      <c r="W46" s="295"/>
      <c r="X46" s="295"/>
      <c r="Y46" s="296"/>
      <c r="Z46" s="296"/>
      <c r="AA46" s="296"/>
    </row>
    <row r="47" spans="1:27" ht="25.5" x14ac:dyDescent="0.35">
      <c r="A47" s="14"/>
      <c r="B47" s="20"/>
      <c r="C47" s="39"/>
      <c r="D47" s="39"/>
      <c r="E47" s="39"/>
      <c r="F47" s="3"/>
      <c r="G47" s="3"/>
      <c r="H47" s="3"/>
      <c r="I47" s="3"/>
      <c r="J47" s="3"/>
      <c r="K47" s="3"/>
      <c r="L47" s="3"/>
      <c r="M47" s="3"/>
      <c r="N47" s="3"/>
      <c r="O47" s="3"/>
      <c r="P47" s="3"/>
      <c r="Q47" s="3"/>
      <c r="R47" s="3"/>
      <c r="S47" s="3"/>
      <c r="T47" s="294"/>
      <c r="U47" s="58"/>
      <c r="V47" s="295"/>
      <c r="W47" s="295"/>
      <c r="X47" s="295"/>
      <c r="Y47" s="296"/>
      <c r="Z47" s="296"/>
      <c r="AA47" s="296"/>
    </row>
    <row r="48" spans="1:27" ht="26.25" x14ac:dyDescent="0.4">
      <c r="A48" s="14"/>
      <c r="C48" s="39"/>
      <c r="D48" s="39"/>
      <c r="E48" s="39"/>
      <c r="F48" s="3"/>
      <c r="G48" s="3"/>
      <c r="H48" s="3"/>
      <c r="I48" s="3"/>
      <c r="J48" s="3"/>
      <c r="K48" s="3"/>
      <c r="L48" s="3"/>
      <c r="M48" s="3"/>
      <c r="N48" s="3"/>
      <c r="O48" s="3"/>
      <c r="P48" s="3"/>
      <c r="Q48" s="3"/>
      <c r="R48" s="3"/>
      <c r="S48" s="3"/>
      <c r="T48" s="292"/>
      <c r="U48" s="289"/>
      <c r="V48" s="298"/>
      <c r="W48" s="298"/>
      <c r="X48" s="298"/>
      <c r="Y48" s="296"/>
      <c r="Z48" s="296"/>
      <c r="AA48" s="296"/>
    </row>
    <row r="49" spans="1:27" ht="26.25" x14ac:dyDescent="0.4">
      <c r="A49" s="14"/>
      <c r="C49" s="39"/>
      <c r="D49" s="39"/>
      <c r="E49" s="39"/>
      <c r="F49" s="3"/>
      <c r="G49" s="3"/>
      <c r="H49" s="3"/>
      <c r="I49" s="3"/>
      <c r="J49" s="3"/>
      <c r="K49" s="3"/>
      <c r="L49" s="3"/>
      <c r="M49" s="3"/>
      <c r="N49" s="3"/>
      <c r="O49" s="3"/>
      <c r="P49" s="3"/>
      <c r="Q49" s="3"/>
      <c r="R49" s="3"/>
      <c r="S49" s="3"/>
      <c r="T49" s="293"/>
      <c r="U49" s="289"/>
      <c r="V49" s="298"/>
      <c r="W49" s="298"/>
      <c r="X49" s="298"/>
      <c r="Y49" s="296"/>
      <c r="Z49" s="296"/>
      <c r="AA49" s="296"/>
    </row>
    <row r="50" spans="1:27" ht="25.5" x14ac:dyDescent="0.35">
      <c r="A50" s="39"/>
      <c r="C50" s="39"/>
      <c r="D50" s="39"/>
      <c r="E50" s="39"/>
      <c r="F50" s="3"/>
      <c r="G50" s="3"/>
      <c r="H50" s="3"/>
      <c r="I50" s="3"/>
      <c r="J50" s="3"/>
      <c r="K50" s="3"/>
      <c r="L50" s="3"/>
      <c r="M50" s="3"/>
      <c r="N50" s="3"/>
      <c r="O50" s="3"/>
      <c r="P50" s="3"/>
      <c r="Q50" s="3"/>
      <c r="R50" s="3"/>
      <c r="S50" s="3"/>
      <c r="T50" s="294"/>
      <c r="U50" s="58"/>
      <c r="V50" s="297"/>
      <c r="W50" s="297"/>
      <c r="X50" s="297"/>
      <c r="Y50" s="296"/>
      <c r="Z50" s="296"/>
      <c r="AA50" s="296"/>
    </row>
    <row r="51" spans="1:27" ht="23.25" x14ac:dyDescent="0.2">
      <c r="A51" s="39"/>
      <c r="C51" s="39"/>
      <c r="D51" s="39"/>
      <c r="E51" s="39"/>
      <c r="F51" s="3"/>
      <c r="G51" s="3"/>
      <c r="H51" s="3"/>
      <c r="I51" s="3"/>
      <c r="J51" s="3"/>
      <c r="K51" s="3"/>
      <c r="L51" s="3"/>
      <c r="M51" s="3"/>
      <c r="N51" s="3"/>
      <c r="O51" s="3"/>
      <c r="P51" s="3"/>
      <c r="Q51" s="3"/>
      <c r="R51" s="3"/>
      <c r="S51" s="3"/>
    </row>
    <row r="52" spans="1:27" ht="23.25" x14ac:dyDescent="0.2">
      <c r="A52" s="39"/>
      <c r="C52" s="39"/>
      <c r="D52" s="39"/>
      <c r="E52" s="39"/>
      <c r="F52" s="3"/>
      <c r="G52" s="3"/>
      <c r="H52" s="3"/>
      <c r="I52" s="3"/>
      <c r="J52" s="3"/>
      <c r="K52" s="3"/>
      <c r="L52" s="3"/>
      <c r="M52" s="3"/>
      <c r="N52" s="3"/>
      <c r="O52" s="3"/>
      <c r="P52" s="3"/>
      <c r="Q52" s="3"/>
      <c r="R52" s="3"/>
      <c r="S52" s="3"/>
    </row>
    <row r="53" spans="1:27" ht="23.25" x14ac:dyDescent="0.2">
      <c r="A53" s="39"/>
      <c r="F53" s="3"/>
      <c r="G53" s="3"/>
      <c r="H53" s="3"/>
      <c r="I53" s="3"/>
      <c r="J53" s="3"/>
      <c r="K53" s="3"/>
      <c r="L53" s="3"/>
      <c r="M53" s="3"/>
      <c r="N53" s="3"/>
      <c r="O53" s="3"/>
      <c r="P53" s="3"/>
      <c r="Q53" s="3"/>
      <c r="R53" s="3"/>
      <c r="S53" s="3"/>
    </row>
    <row r="54" spans="1:27" ht="23.25" x14ac:dyDescent="0.2">
      <c r="A54" s="39"/>
      <c r="F54" s="273"/>
      <c r="G54" s="3"/>
      <c r="H54" s="3"/>
      <c r="I54" s="3"/>
      <c r="J54" s="3"/>
      <c r="K54" s="3"/>
      <c r="L54" s="3"/>
      <c r="M54" s="3"/>
      <c r="N54" s="3"/>
      <c r="O54" s="3"/>
      <c r="P54" s="3"/>
      <c r="Q54" s="3"/>
      <c r="R54" s="3"/>
      <c r="S54" s="3"/>
    </row>
    <row r="55" spans="1:27" ht="23.25" x14ac:dyDescent="0.2">
      <c r="A55" s="39"/>
      <c r="F55" s="3"/>
      <c r="G55" s="3"/>
      <c r="H55" s="3"/>
      <c r="I55" s="3"/>
      <c r="J55" s="3"/>
      <c r="K55" s="3"/>
      <c r="L55" s="3"/>
      <c r="M55" s="3"/>
      <c r="N55" s="3"/>
      <c r="O55" s="3"/>
      <c r="P55" s="3"/>
      <c r="Q55" s="3"/>
      <c r="R55" s="3"/>
      <c r="S55" s="3"/>
    </row>
    <row r="56" spans="1:27" ht="23.25" x14ac:dyDescent="0.2">
      <c r="A56" s="39"/>
      <c r="F56" s="3"/>
      <c r="G56" s="3"/>
      <c r="H56" s="3"/>
      <c r="I56" s="3"/>
      <c r="J56" s="3"/>
      <c r="K56" s="3"/>
      <c r="L56" s="3"/>
      <c r="M56" s="3"/>
      <c r="N56" s="3"/>
      <c r="O56" s="3"/>
      <c r="P56" s="3"/>
      <c r="Q56" s="3"/>
      <c r="R56" s="3"/>
      <c r="S56" s="3"/>
    </row>
    <row r="57" spans="1:27" ht="23.25" x14ac:dyDescent="0.2">
      <c r="A57" s="39"/>
      <c r="F57" s="3"/>
      <c r="G57" s="3"/>
      <c r="H57" s="3"/>
      <c r="I57" s="3"/>
      <c r="J57" s="3"/>
      <c r="K57" s="3"/>
      <c r="L57" s="3"/>
      <c r="M57" s="3"/>
      <c r="N57" s="3"/>
      <c r="O57" s="3"/>
      <c r="P57" s="3"/>
      <c r="Q57" s="3"/>
      <c r="R57" s="3"/>
      <c r="S57" s="3"/>
    </row>
    <row r="58" spans="1:27" ht="23.25" x14ac:dyDescent="0.2">
      <c r="A58" s="39"/>
      <c r="F58" s="3"/>
      <c r="G58" s="3"/>
      <c r="H58" s="3"/>
      <c r="I58" s="3"/>
      <c r="J58" s="3"/>
      <c r="K58" s="3"/>
      <c r="L58" s="3"/>
      <c r="M58" s="3"/>
      <c r="N58" s="3"/>
      <c r="O58" s="3"/>
      <c r="P58" s="3"/>
      <c r="Q58" s="3"/>
    </row>
    <row r="59" spans="1:27" ht="23.25" x14ac:dyDescent="0.2">
      <c r="A59" s="3"/>
      <c r="F59" s="3"/>
      <c r="G59" s="3"/>
      <c r="H59" s="3"/>
      <c r="I59" s="3"/>
      <c r="J59" s="3"/>
      <c r="K59" s="3"/>
      <c r="L59" s="3"/>
      <c r="M59" s="3"/>
      <c r="N59" s="3"/>
      <c r="O59" s="3"/>
      <c r="P59" s="3"/>
    </row>
    <row r="60" spans="1:27" ht="23.25" x14ac:dyDescent="0.2">
      <c r="F60" s="3"/>
      <c r="G60" s="3"/>
      <c r="H60" s="3"/>
      <c r="I60" s="3"/>
      <c r="J60" s="3"/>
      <c r="K60" s="3"/>
      <c r="L60" s="3"/>
      <c r="M60" s="3"/>
      <c r="N60" s="3"/>
      <c r="O60" s="3"/>
      <c r="P60" s="3"/>
    </row>
    <row r="61" spans="1:27" ht="23.25" x14ac:dyDescent="0.3">
      <c r="A61" s="20"/>
      <c r="F61" s="3"/>
      <c r="G61" s="3"/>
      <c r="H61" s="3"/>
      <c r="I61" s="3"/>
      <c r="J61" s="3"/>
      <c r="K61" s="3"/>
      <c r="L61" s="3"/>
      <c r="M61" s="3"/>
      <c r="N61" s="3"/>
      <c r="O61" s="3"/>
      <c r="P61" s="3"/>
    </row>
    <row r="62" spans="1:27" ht="23.25" x14ac:dyDescent="0.3">
      <c r="A62" s="20"/>
      <c r="F62" s="3"/>
      <c r="G62" s="3"/>
      <c r="H62" s="3"/>
      <c r="I62" s="3"/>
      <c r="J62" s="3"/>
      <c r="K62" s="3"/>
      <c r="L62" s="3"/>
      <c r="M62" s="3"/>
      <c r="N62" s="3"/>
      <c r="O62" s="3"/>
      <c r="P62" s="3"/>
    </row>
    <row r="63" spans="1:27" ht="23.25" x14ac:dyDescent="0.3">
      <c r="A63" s="20"/>
      <c r="F63" s="3"/>
      <c r="G63" s="273"/>
      <c r="H63" s="273"/>
      <c r="I63" s="273"/>
      <c r="J63" s="273"/>
      <c r="K63" s="273"/>
      <c r="L63" s="273"/>
      <c r="M63" s="273"/>
      <c r="N63" s="3"/>
      <c r="O63" s="3"/>
      <c r="P63" s="3"/>
    </row>
    <row r="64" spans="1:27" ht="23.25" x14ac:dyDescent="0.3">
      <c r="A64" s="20"/>
      <c r="F64" s="3"/>
      <c r="G64" s="3"/>
      <c r="H64" s="3"/>
      <c r="I64" s="3"/>
      <c r="J64" s="3"/>
      <c r="K64" s="3"/>
      <c r="L64" s="3"/>
      <c r="M64" s="3"/>
      <c r="N64" s="3"/>
      <c r="O64" s="3"/>
      <c r="P64" s="3"/>
    </row>
    <row r="65" spans="1:16" ht="23.25" x14ac:dyDescent="0.3">
      <c r="A65" s="20"/>
      <c r="F65" s="3"/>
      <c r="G65" s="3"/>
      <c r="H65" s="3"/>
      <c r="I65" s="3"/>
      <c r="J65" s="3"/>
      <c r="K65" s="3"/>
      <c r="L65" s="3"/>
      <c r="M65" s="3"/>
      <c r="N65" s="3"/>
      <c r="O65" s="3"/>
      <c r="P65" s="3"/>
    </row>
    <row r="66" spans="1:16" ht="23.25" x14ac:dyDescent="0.3">
      <c r="A66" s="20"/>
      <c r="F66" s="3"/>
      <c r="G66" s="3"/>
      <c r="H66" s="3"/>
      <c r="I66" s="3"/>
      <c r="J66" s="3"/>
      <c r="K66" s="3"/>
      <c r="L66" s="3"/>
      <c r="M66" s="3"/>
      <c r="N66" s="3"/>
      <c r="O66" s="3"/>
      <c r="P66" s="3"/>
    </row>
  </sheetData>
  <mergeCells count="49">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 ref="A13:B13"/>
    <mergeCell ref="C13:N13"/>
    <mergeCell ref="A16:H16"/>
    <mergeCell ref="A19:A21"/>
    <mergeCell ref="B19:F19"/>
    <mergeCell ref="G19:L19"/>
    <mergeCell ref="M19:Q19"/>
    <mergeCell ref="B20:F20"/>
    <mergeCell ref="G20:G21"/>
    <mergeCell ref="H20:I20"/>
    <mergeCell ref="J20:J21"/>
    <mergeCell ref="K20:L20"/>
    <mergeCell ref="M20:O20"/>
    <mergeCell ref="B31:F31"/>
    <mergeCell ref="P20:Q20"/>
    <mergeCell ref="B21:F21"/>
    <mergeCell ref="B22:F22"/>
    <mergeCell ref="B23:F23"/>
    <mergeCell ref="B24:F24"/>
    <mergeCell ref="B25:F25"/>
    <mergeCell ref="B26:F26"/>
    <mergeCell ref="B27:F27"/>
    <mergeCell ref="B28:F28"/>
    <mergeCell ref="B29:F29"/>
    <mergeCell ref="B30:F30"/>
    <mergeCell ref="A42:Q42"/>
    <mergeCell ref="A43:Q43"/>
    <mergeCell ref="A37:F37"/>
    <mergeCell ref="B32:F32"/>
    <mergeCell ref="B33:F33"/>
    <mergeCell ref="B34:F34"/>
    <mergeCell ref="B35:F35"/>
    <mergeCell ref="B36:F36"/>
    <mergeCell ref="A41:Q41"/>
  </mergeCells>
  <printOptions horizontalCentered="1"/>
  <pageMargins left="0.9055118110236221" right="0.70866141732283472" top="0.74803149606299213" bottom="0.74803149606299213" header="0.31496062992125984" footer="0.31496062992125984"/>
  <pageSetup scale="30" orientation="landscape" r:id="rId1"/>
  <headerFooter alignWithMargins="0">
    <oddFooter>&amp;C&amp;"Gotham Book,Normal"&amp;18Principio Rector 3  &amp;P  de  &amp;N</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3F9DA-6D13-4FB9-B902-4A88CBE13E4E}">
  <sheetPr>
    <tabColor rgb="FF7030A0"/>
    <pageSetUpPr fitToPage="1"/>
  </sheetPr>
  <dimension ref="A1:AB61"/>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0.710937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31.7109375" style="2" customWidth="1"/>
    <col min="14" max="15" width="28.140625" style="2" bestFit="1" customWidth="1"/>
    <col min="16" max="17" width="24.140625" style="2" customWidth="1"/>
    <col min="18" max="18" width="11.5703125" style="2" bestFit="1" customWidth="1"/>
    <col min="19" max="19" width="11.42578125" style="2"/>
    <col min="20" max="20" width="25.5703125" style="2" bestFit="1" customWidth="1"/>
    <col min="21" max="22" width="31" style="2" bestFit="1" customWidth="1"/>
    <col min="23"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2">
      <c r="A6" s="403" t="s">
        <v>52</v>
      </c>
      <c r="B6" s="404"/>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10" t="s">
        <v>45</v>
      </c>
      <c r="D7" s="410"/>
      <c r="E7" s="410"/>
      <c r="F7" s="410"/>
      <c r="G7" s="410"/>
      <c r="H7" s="410"/>
      <c r="I7" s="410"/>
      <c r="J7" s="410"/>
      <c r="K7" s="410"/>
      <c r="L7" s="410"/>
      <c r="M7" s="410"/>
      <c r="N7" s="410"/>
      <c r="O7" s="100"/>
      <c r="P7" s="102"/>
      <c r="Q7" s="100"/>
    </row>
    <row r="8" spans="1:17" s="3" customFormat="1" ht="5.25" customHeight="1" x14ac:dyDescent="0.2">
      <c r="A8" s="103"/>
      <c r="B8" s="324"/>
      <c r="C8" s="103"/>
      <c r="D8" s="103"/>
      <c r="E8" s="103"/>
      <c r="F8" s="103"/>
      <c r="G8" s="103"/>
      <c r="H8" s="103"/>
      <c r="I8" s="103"/>
      <c r="J8" s="103"/>
      <c r="K8" s="103"/>
      <c r="L8" s="103"/>
      <c r="M8" s="103"/>
      <c r="N8" s="103"/>
      <c r="O8" s="100"/>
      <c r="P8" s="102"/>
      <c r="Q8" s="100"/>
    </row>
    <row r="9" spans="1:17" s="4" customFormat="1" ht="55.5" customHeight="1" x14ac:dyDescent="0.2">
      <c r="A9" s="403" t="s">
        <v>53</v>
      </c>
      <c r="B9" s="411"/>
      <c r="C9" s="403" t="s">
        <v>1</v>
      </c>
      <c r="D9" s="403"/>
      <c r="E9" s="403"/>
      <c r="F9" s="403"/>
      <c r="G9" s="403"/>
      <c r="H9" s="403"/>
      <c r="I9" s="403"/>
      <c r="J9" s="403"/>
      <c r="K9" s="403"/>
      <c r="L9" s="403"/>
      <c r="M9" s="403"/>
      <c r="N9" s="403"/>
      <c r="O9" s="105"/>
      <c r="P9" s="117"/>
      <c r="Q9" s="105"/>
    </row>
    <row r="10" spans="1:17" s="4" customFormat="1" ht="45" customHeight="1" x14ac:dyDescent="0.2">
      <c r="A10" s="408">
        <v>6</v>
      </c>
      <c r="B10" s="408"/>
      <c r="C10" s="410" t="s">
        <v>210</v>
      </c>
      <c r="D10" s="410"/>
      <c r="E10" s="410"/>
      <c r="F10" s="410"/>
      <c r="G10" s="410"/>
      <c r="H10" s="410"/>
      <c r="I10" s="410"/>
      <c r="J10" s="410"/>
      <c r="K10" s="410"/>
      <c r="L10" s="410"/>
      <c r="M10" s="410"/>
      <c r="N10" s="410"/>
      <c r="O10" s="105"/>
      <c r="P10" s="117"/>
      <c r="Q10" s="105"/>
    </row>
    <row r="11" spans="1:17" s="3" customFormat="1" ht="5.25" customHeight="1" x14ac:dyDescent="0.2">
      <c r="A11" s="100"/>
      <c r="B11" s="100"/>
      <c r="C11" s="100"/>
      <c r="D11" s="100"/>
      <c r="E11" s="100"/>
      <c r="F11" s="100"/>
      <c r="G11" s="100"/>
      <c r="H11" s="100"/>
      <c r="I11" s="100"/>
      <c r="J11" s="100"/>
      <c r="K11" s="100"/>
      <c r="L11" s="100"/>
      <c r="M11" s="100"/>
      <c r="N11" s="100"/>
      <c r="O11" s="100"/>
      <c r="P11" s="102"/>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2"/>
      <c r="Q12" s="100"/>
    </row>
    <row r="13" spans="1:17" s="3" customFormat="1" ht="45" customHeight="1" x14ac:dyDescent="0.2">
      <c r="A13" s="408" t="s">
        <v>268</v>
      </c>
      <c r="B13" s="408"/>
      <c r="C13" s="410"/>
      <c r="D13" s="410"/>
      <c r="E13" s="410"/>
      <c r="F13" s="410"/>
      <c r="G13" s="410"/>
      <c r="H13" s="410"/>
      <c r="I13" s="410"/>
      <c r="J13" s="410"/>
      <c r="K13" s="410"/>
      <c r="L13" s="410"/>
      <c r="M13" s="410"/>
      <c r="N13" s="410"/>
      <c r="O13" s="100"/>
      <c r="P13" s="100"/>
      <c r="Q13" s="100"/>
    </row>
    <row r="14" spans="1:17" s="3" customFormat="1" ht="5.25" customHeight="1" x14ac:dyDescent="0.2">
      <c r="A14" s="335"/>
      <c r="B14" s="335"/>
      <c r="C14" s="335"/>
      <c r="D14" s="335"/>
      <c r="E14" s="335"/>
      <c r="F14" s="335"/>
      <c r="G14" s="335"/>
      <c r="H14" s="335"/>
      <c r="I14" s="335"/>
      <c r="J14" s="335"/>
      <c r="K14" s="335"/>
      <c r="L14" s="335"/>
      <c r="M14" s="335"/>
      <c r="N14" s="335"/>
      <c r="O14" s="335"/>
      <c r="P14" s="335"/>
      <c r="Q14" s="335"/>
    </row>
    <row r="15" spans="1:17" s="4" customFormat="1" ht="5.25" customHeight="1" x14ac:dyDescent="0.2">
      <c r="A15" s="336"/>
      <c r="B15" s="336"/>
      <c r="C15" s="336"/>
      <c r="D15" s="336"/>
      <c r="E15" s="336"/>
      <c r="F15" s="336"/>
      <c r="G15" s="336"/>
      <c r="H15" s="336"/>
      <c r="I15" s="336"/>
      <c r="J15" s="336"/>
      <c r="K15" s="336"/>
      <c r="L15" s="336"/>
      <c r="M15" s="336"/>
      <c r="N15" s="336"/>
      <c r="O15" s="336"/>
      <c r="P15" s="336"/>
      <c r="Q15" s="336"/>
    </row>
    <row r="16" spans="1:17" s="4" customFormat="1" ht="24.6" hidden="1" customHeight="1" x14ac:dyDescent="0.2">
      <c r="A16" s="533" t="s">
        <v>4</v>
      </c>
      <c r="B16" s="534"/>
      <c r="C16" s="534"/>
      <c r="D16" s="534"/>
      <c r="E16" s="534"/>
      <c r="F16" s="534"/>
      <c r="G16" s="534"/>
      <c r="H16" s="535"/>
      <c r="I16" s="337"/>
      <c r="J16" s="336"/>
      <c r="K16" s="336"/>
      <c r="L16" s="336"/>
      <c r="M16" s="336"/>
      <c r="N16" s="336"/>
      <c r="O16" s="336"/>
      <c r="P16" s="336"/>
      <c r="Q16" s="336"/>
    </row>
    <row r="17" spans="1:28" s="4" customFormat="1" ht="24.6" hidden="1" customHeight="1" x14ac:dyDescent="0.2">
      <c r="A17" s="530"/>
      <c r="B17" s="531"/>
      <c r="C17" s="531"/>
      <c r="D17" s="531"/>
      <c r="E17" s="531"/>
      <c r="F17" s="531"/>
      <c r="G17" s="531"/>
      <c r="H17" s="532"/>
      <c r="I17" s="338"/>
      <c r="J17" s="338"/>
      <c r="K17" s="338"/>
      <c r="L17" s="338"/>
      <c r="M17" s="338"/>
      <c r="N17" s="338"/>
      <c r="O17" s="338"/>
      <c r="P17" s="338"/>
      <c r="Q17" s="338"/>
    </row>
    <row r="18" spans="1:28" s="3" customFormat="1" ht="12" customHeight="1" x14ac:dyDescent="0.2">
      <c r="A18" s="335"/>
      <c r="B18" s="335"/>
      <c r="C18" s="335"/>
      <c r="D18" s="335"/>
      <c r="E18" s="335"/>
      <c r="F18" s="335"/>
      <c r="G18" s="335"/>
      <c r="H18" s="335"/>
      <c r="I18" s="335"/>
      <c r="J18" s="335"/>
      <c r="K18" s="335"/>
      <c r="L18" s="335"/>
      <c r="M18" s="335"/>
      <c r="N18" s="335"/>
      <c r="O18" s="335"/>
      <c r="P18" s="335"/>
      <c r="Q18" s="335"/>
    </row>
    <row r="19" spans="1:28" s="3" customFormat="1" ht="30" customHeight="1" x14ac:dyDescent="0.2">
      <c r="A19" s="500" t="s">
        <v>25</v>
      </c>
      <c r="B19" s="417"/>
      <c r="C19" s="417"/>
      <c r="D19" s="417"/>
      <c r="E19" s="417"/>
      <c r="F19" s="417"/>
      <c r="G19" s="424" t="s">
        <v>5</v>
      </c>
      <c r="H19" s="425"/>
      <c r="I19" s="425"/>
      <c r="J19" s="425"/>
      <c r="K19" s="425"/>
      <c r="L19" s="426"/>
      <c r="M19" s="417" t="s">
        <v>17</v>
      </c>
      <c r="N19" s="417"/>
      <c r="O19" s="417"/>
      <c r="P19" s="417"/>
      <c r="Q19" s="420"/>
      <c r="X19" s="24"/>
      <c r="Y19" s="26"/>
      <c r="Z19" s="25"/>
      <c r="AA19" s="25"/>
      <c r="AB19" s="25"/>
    </row>
    <row r="20" spans="1:28" s="3" customFormat="1" ht="44.25" customHeight="1" x14ac:dyDescent="0.2">
      <c r="A20" s="500"/>
      <c r="B20" s="417"/>
      <c r="C20" s="417"/>
      <c r="D20" s="417"/>
      <c r="E20" s="417"/>
      <c r="F20" s="417"/>
      <c r="G20" s="421" t="s">
        <v>6</v>
      </c>
      <c r="H20" s="427" t="s">
        <v>127</v>
      </c>
      <c r="I20" s="428"/>
      <c r="J20" s="417" t="s">
        <v>7</v>
      </c>
      <c r="K20" s="429" t="s">
        <v>9</v>
      </c>
      <c r="L20" s="430"/>
      <c r="M20" s="417" t="s">
        <v>128</v>
      </c>
      <c r="N20" s="417"/>
      <c r="O20" s="417"/>
      <c r="P20" s="417" t="s">
        <v>30</v>
      </c>
      <c r="Q20" s="420"/>
      <c r="X20" s="24"/>
      <c r="Y20" s="26"/>
      <c r="Z20" s="25"/>
      <c r="AA20" s="25"/>
      <c r="AB20" s="25"/>
    </row>
    <row r="21" spans="1:28" s="3" customFormat="1" ht="69.75" customHeight="1" x14ac:dyDescent="0.2">
      <c r="A21" s="501"/>
      <c r="B21" s="419"/>
      <c r="C21" s="419"/>
      <c r="D21" s="419"/>
      <c r="E21" s="419"/>
      <c r="F21" s="419"/>
      <c r="G21" s="422"/>
      <c r="H21" s="128" t="s">
        <v>12</v>
      </c>
      <c r="I21" s="131" t="s">
        <v>13</v>
      </c>
      <c r="J21" s="423"/>
      <c r="K21" s="129" t="s">
        <v>21</v>
      </c>
      <c r="L21" s="130" t="s">
        <v>22</v>
      </c>
      <c r="M21" s="258" t="s">
        <v>14</v>
      </c>
      <c r="N21" s="256" t="s">
        <v>15</v>
      </c>
      <c r="O21" s="256" t="s">
        <v>16</v>
      </c>
      <c r="P21" s="259" t="s">
        <v>129</v>
      </c>
      <c r="Q21" s="260" t="s">
        <v>130</v>
      </c>
      <c r="X21" s="24"/>
      <c r="Y21" s="26"/>
      <c r="Z21" s="25"/>
      <c r="AA21" s="25"/>
      <c r="AB21" s="25"/>
    </row>
    <row r="22" spans="1:28" s="3" customFormat="1" ht="42" customHeight="1" x14ac:dyDescent="0.2">
      <c r="A22" s="517"/>
      <c r="B22" s="517"/>
      <c r="C22" s="517"/>
      <c r="D22" s="517"/>
      <c r="E22" s="517"/>
      <c r="F22" s="517"/>
      <c r="G22" s="118"/>
      <c r="H22" s="118"/>
      <c r="I22" s="118"/>
      <c r="J22" s="118"/>
      <c r="K22" s="118"/>
      <c r="L22" s="339"/>
      <c r="M22" s="119"/>
      <c r="N22" s="119"/>
      <c r="O22" s="119"/>
      <c r="P22" s="339"/>
      <c r="Q22" s="339"/>
      <c r="X22" s="24"/>
      <c r="Y22" s="26"/>
      <c r="Z22" s="25"/>
      <c r="AA22" s="25"/>
      <c r="AB22" s="25"/>
    </row>
    <row r="23" spans="1:28" s="3" customFormat="1" ht="57" customHeight="1" x14ac:dyDescent="0.2">
      <c r="A23" s="479" t="s">
        <v>211</v>
      </c>
      <c r="B23" s="479"/>
      <c r="C23" s="479"/>
      <c r="D23" s="479"/>
      <c r="E23" s="479"/>
      <c r="F23" s="479"/>
      <c r="G23" s="140" t="s">
        <v>28</v>
      </c>
      <c r="H23" s="140">
        <v>51</v>
      </c>
      <c r="I23" s="140">
        <v>51</v>
      </c>
      <c r="J23" s="140">
        <v>36</v>
      </c>
      <c r="K23" s="161">
        <v>0.70588235294117652</v>
      </c>
      <c r="L23" s="161">
        <v>0.70588235294117652</v>
      </c>
      <c r="M23" s="171">
        <v>1640053</v>
      </c>
      <c r="N23" s="171">
        <v>918170</v>
      </c>
      <c r="O23" s="171">
        <v>351867.07</v>
      </c>
      <c r="P23" s="161">
        <v>0.21454615795952936</v>
      </c>
      <c r="Q23" s="161">
        <v>0.3832264940043783</v>
      </c>
      <c r="W23" s="2"/>
      <c r="X23" s="2"/>
      <c r="Y23" s="2"/>
      <c r="Z23" s="2"/>
      <c r="AA23" s="2"/>
    </row>
    <row r="24" spans="1:28" s="3" customFormat="1" ht="42" customHeight="1" x14ac:dyDescent="0.2">
      <c r="A24" s="401"/>
      <c r="B24" s="401"/>
      <c r="C24" s="401"/>
      <c r="D24" s="401"/>
      <c r="E24" s="401"/>
      <c r="F24" s="401"/>
      <c r="G24" s="140"/>
      <c r="H24" s="140"/>
      <c r="I24" s="140"/>
      <c r="J24" s="140"/>
      <c r="K24" s="340"/>
      <c r="L24" s="340"/>
      <c r="M24" s="169"/>
      <c r="N24" s="169"/>
      <c r="O24" s="169"/>
      <c r="P24" s="340"/>
      <c r="Q24" s="340"/>
      <c r="W24" s="2"/>
      <c r="X24" s="2"/>
      <c r="Y24" s="2"/>
      <c r="Z24" s="2"/>
      <c r="AA24" s="2"/>
    </row>
    <row r="25" spans="1:28" s="3" customFormat="1" ht="3.75" customHeight="1" x14ac:dyDescent="0.35">
      <c r="A25" s="479"/>
      <c r="B25" s="479"/>
      <c r="C25" s="479"/>
      <c r="D25" s="479"/>
      <c r="E25" s="479"/>
      <c r="F25" s="479"/>
      <c r="G25" s="140"/>
      <c r="H25" s="140"/>
      <c r="I25" s="140"/>
      <c r="J25" s="140"/>
      <c r="K25" s="340"/>
      <c r="L25" s="340"/>
      <c r="M25" s="171"/>
      <c r="N25" s="171"/>
      <c r="O25" s="171"/>
      <c r="P25" s="340"/>
      <c r="Q25" s="340"/>
      <c r="R25" s="12"/>
      <c r="W25" s="2"/>
      <c r="X25" s="2"/>
      <c r="Y25" s="2"/>
      <c r="Z25" s="2"/>
      <c r="AA25" s="2"/>
    </row>
    <row r="26" spans="1:28" s="3" customFormat="1" ht="57" customHeight="1" x14ac:dyDescent="0.2">
      <c r="A26" s="479" t="s">
        <v>212</v>
      </c>
      <c r="B26" s="479"/>
      <c r="C26" s="479"/>
      <c r="D26" s="479"/>
      <c r="E26" s="479"/>
      <c r="F26" s="479"/>
      <c r="G26" s="140" t="s">
        <v>28</v>
      </c>
      <c r="H26" s="140">
        <v>413</v>
      </c>
      <c r="I26" s="140">
        <v>423</v>
      </c>
      <c r="J26" s="140">
        <v>369</v>
      </c>
      <c r="K26" s="340">
        <v>0.89346246973365617</v>
      </c>
      <c r="L26" s="340">
        <v>0.87234042553191493</v>
      </c>
      <c r="M26" s="162">
        <v>26560366</v>
      </c>
      <c r="N26" s="162">
        <v>25016280</v>
      </c>
      <c r="O26" s="162">
        <v>17328793.630000003</v>
      </c>
      <c r="P26" s="340">
        <v>0.65243052863051676</v>
      </c>
      <c r="Q26" s="340">
        <v>0.69270065853116458</v>
      </c>
      <c r="W26" s="2"/>
      <c r="X26" s="2"/>
      <c r="Y26" s="2"/>
      <c r="Z26" s="2"/>
      <c r="AA26" s="2"/>
    </row>
    <row r="27" spans="1:28" s="3" customFormat="1" ht="42" customHeight="1" x14ac:dyDescent="0.2">
      <c r="A27" s="401"/>
      <c r="B27" s="401"/>
      <c r="C27" s="401"/>
      <c r="D27" s="401"/>
      <c r="E27" s="401"/>
      <c r="F27" s="401"/>
      <c r="G27" s="140"/>
      <c r="H27" s="140"/>
      <c r="I27" s="140"/>
      <c r="J27" s="140"/>
      <c r="K27" s="340"/>
      <c r="L27" s="340"/>
      <c r="M27" s="168"/>
      <c r="N27" s="168"/>
      <c r="O27" s="168"/>
      <c r="P27" s="340"/>
      <c r="Q27" s="340"/>
      <c r="W27" s="2"/>
      <c r="X27" s="2"/>
      <c r="Y27" s="2"/>
      <c r="Z27" s="2"/>
      <c r="AA27" s="2"/>
    </row>
    <row r="28" spans="1:28" s="3" customFormat="1" ht="66.75" customHeight="1" x14ac:dyDescent="0.2">
      <c r="A28" s="470" t="s">
        <v>213</v>
      </c>
      <c r="B28" s="471"/>
      <c r="C28" s="471"/>
      <c r="D28" s="471"/>
      <c r="E28" s="471"/>
      <c r="F28" s="472"/>
      <c r="G28" s="140" t="s">
        <v>28</v>
      </c>
      <c r="H28" s="140">
        <v>19</v>
      </c>
      <c r="I28" s="140">
        <v>19</v>
      </c>
      <c r="J28" s="140">
        <v>14</v>
      </c>
      <c r="K28" s="340">
        <v>0.73684210526315785</v>
      </c>
      <c r="L28" s="340">
        <v>0.73684210526315785</v>
      </c>
      <c r="M28" s="162">
        <v>1256149</v>
      </c>
      <c r="N28" s="162">
        <v>833130</v>
      </c>
      <c r="O28" s="162">
        <v>496703.28</v>
      </c>
      <c r="P28" s="340">
        <v>0.39541748630138623</v>
      </c>
      <c r="Q28" s="340">
        <v>0.59618940621511651</v>
      </c>
      <c r="W28" s="2"/>
      <c r="X28" s="2"/>
      <c r="Y28" s="2"/>
      <c r="Z28" s="2"/>
      <c r="AA28" s="2"/>
    </row>
    <row r="29" spans="1:28" s="3" customFormat="1" ht="42.75" customHeight="1" x14ac:dyDescent="0.35">
      <c r="A29" s="401"/>
      <c r="B29" s="401"/>
      <c r="C29" s="401"/>
      <c r="D29" s="401"/>
      <c r="E29" s="401"/>
      <c r="F29" s="401"/>
      <c r="G29" s="140"/>
      <c r="H29" s="140"/>
      <c r="I29" s="140"/>
      <c r="J29" s="140"/>
      <c r="K29" s="340"/>
      <c r="L29" s="340"/>
      <c r="M29" s="168"/>
      <c r="N29" s="168"/>
      <c r="O29" s="168"/>
      <c r="P29" s="340"/>
      <c r="Q29" s="340"/>
      <c r="R29" s="12"/>
      <c r="S29" s="2"/>
      <c r="T29" s="2"/>
      <c r="U29" s="2"/>
      <c r="V29" s="2"/>
      <c r="W29" s="2"/>
      <c r="X29" s="2"/>
      <c r="Y29" s="2"/>
      <c r="Z29" s="2"/>
      <c r="AA29" s="2"/>
    </row>
    <row r="30" spans="1:28" s="3" customFormat="1" ht="74.25" customHeight="1" x14ac:dyDescent="0.2">
      <c r="A30" s="479" t="s">
        <v>214</v>
      </c>
      <c r="B30" s="479"/>
      <c r="C30" s="479"/>
      <c r="D30" s="479"/>
      <c r="E30" s="479"/>
      <c r="F30" s="479"/>
      <c r="G30" s="140" t="str">
        <f>'estrategia 3.6.3'!G47</f>
        <v>Varios</v>
      </c>
      <c r="H30" s="140">
        <v>1948</v>
      </c>
      <c r="I30" s="140">
        <v>2106</v>
      </c>
      <c r="J30" s="140">
        <v>940</v>
      </c>
      <c r="K30" s="340">
        <v>0.48254620123203285</v>
      </c>
      <c r="L30" s="340">
        <v>0.44634377967711303</v>
      </c>
      <c r="M30" s="171">
        <v>11397808</v>
      </c>
      <c r="N30" s="171">
        <v>10749333</v>
      </c>
      <c r="O30" s="171">
        <v>6139817.0999999996</v>
      </c>
      <c r="P30" s="340">
        <v>0.53868402591094711</v>
      </c>
      <c r="Q30" s="340">
        <v>0.57118121654618004</v>
      </c>
      <c r="S30" s="2"/>
      <c r="T30" s="2"/>
      <c r="U30" s="2"/>
      <c r="V30" s="2"/>
      <c r="W30" s="2"/>
      <c r="X30" s="2"/>
      <c r="Y30" s="2"/>
      <c r="Z30" s="2"/>
      <c r="AA30" s="2"/>
    </row>
    <row r="31" spans="1:28" s="3" customFormat="1" ht="42" customHeight="1" x14ac:dyDescent="0.2">
      <c r="A31" s="401"/>
      <c r="B31" s="401"/>
      <c r="C31" s="401"/>
      <c r="D31" s="401"/>
      <c r="E31" s="401"/>
      <c r="F31" s="401"/>
      <c r="G31" s="140"/>
      <c r="H31" s="140"/>
      <c r="I31" s="140"/>
      <c r="J31" s="140"/>
      <c r="K31" s="340"/>
      <c r="L31" s="340"/>
      <c r="M31" s="168"/>
      <c r="N31" s="168"/>
      <c r="O31" s="168"/>
      <c r="P31" s="340"/>
      <c r="Q31" s="340"/>
      <c r="S31" s="2"/>
      <c r="T31" s="2"/>
      <c r="U31" s="2"/>
      <c r="V31" s="2"/>
      <c r="W31" s="2"/>
      <c r="X31" s="2"/>
      <c r="Y31" s="2"/>
      <c r="Z31" s="2"/>
      <c r="AA31" s="2"/>
    </row>
    <row r="32" spans="1:28" s="3" customFormat="1" ht="23.25" x14ac:dyDescent="0.2">
      <c r="A32" s="401"/>
      <c r="B32" s="401"/>
      <c r="C32" s="401"/>
      <c r="D32" s="401"/>
      <c r="E32" s="401"/>
      <c r="F32" s="401"/>
      <c r="G32" s="140"/>
      <c r="H32" s="140"/>
      <c r="I32" s="140"/>
      <c r="J32" s="140"/>
      <c r="K32" s="340"/>
      <c r="L32" s="340"/>
      <c r="M32" s="168"/>
      <c r="N32" s="168"/>
      <c r="O32" s="168"/>
      <c r="P32" s="340"/>
      <c r="Q32" s="340"/>
      <c r="S32" s="2"/>
      <c r="T32" s="2"/>
      <c r="U32" s="2"/>
      <c r="V32" s="2"/>
      <c r="W32" s="2"/>
      <c r="X32" s="2"/>
      <c r="Y32" s="2"/>
      <c r="Z32" s="2"/>
      <c r="AA32" s="2"/>
    </row>
    <row r="33" spans="1:27" s="3" customFormat="1" ht="68.25" customHeight="1" x14ac:dyDescent="0.35">
      <c r="A33" s="479" t="s">
        <v>215</v>
      </c>
      <c r="B33" s="479"/>
      <c r="C33" s="479"/>
      <c r="D33" s="479"/>
      <c r="E33" s="479"/>
      <c r="F33" s="479"/>
      <c r="G33" s="140" t="s">
        <v>28</v>
      </c>
      <c r="H33" s="140">
        <v>17</v>
      </c>
      <c r="I33" s="140">
        <v>17</v>
      </c>
      <c r="J33" s="140">
        <v>12</v>
      </c>
      <c r="K33" s="340">
        <v>0.70588235294117652</v>
      </c>
      <c r="L33" s="340">
        <v>0.70588235294117652</v>
      </c>
      <c r="M33" s="162">
        <v>1598456</v>
      </c>
      <c r="N33" s="162">
        <v>1358708</v>
      </c>
      <c r="O33" s="162">
        <v>882921</v>
      </c>
      <c r="P33" s="340">
        <v>0.55235865109830984</v>
      </c>
      <c r="Q33" s="340">
        <v>0.64982395039993879</v>
      </c>
      <c r="R33" s="12"/>
      <c r="S33" s="2"/>
      <c r="T33" s="2"/>
      <c r="U33" s="2"/>
      <c r="V33" s="2"/>
      <c r="W33" s="2"/>
      <c r="X33" s="2"/>
      <c r="Y33" s="2"/>
      <c r="Z33" s="2"/>
      <c r="AA33" s="2"/>
    </row>
    <row r="34" spans="1:27" s="3" customFormat="1" ht="34.5" customHeight="1" x14ac:dyDescent="0.2">
      <c r="A34" s="401"/>
      <c r="B34" s="401"/>
      <c r="C34" s="401"/>
      <c r="D34" s="401"/>
      <c r="E34" s="401"/>
      <c r="F34" s="401"/>
      <c r="G34" s="140"/>
      <c r="H34" s="140"/>
      <c r="I34" s="140"/>
      <c r="J34" s="140"/>
      <c r="K34" s="340"/>
      <c r="L34" s="340"/>
      <c r="M34" s="171"/>
      <c r="N34" s="171"/>
      <c r="O34" s="171"/>
      <c r="P34" s="340"/>
      <c r="Q34" s="340"/>
      <c r="S34" s="2"/>
      <c r="T34" s="2"/>
      <c r="U34" s="2"/>
      <c r="V34" s="2"/>
      <c r="W34" s="2"/>
      <c r="X34" s="2"/>
      <c r="Y34" s="2"/>
      <c r="Z34" s="2"/>
      <c r="AA34" s="2"/>
    </row>
    <row r="35" spans="1:27" s="3" customFormat="1" ht="25.5" customHeight="1" x14ac:dyDescent="0.2">
      <c r="A35" s="437"/>
      <c r="B35" s="438"/>
      <c r="C35" s="438"/>
      <c r="D35" s="438"/>
      <c r="E35" s="438"/>
      <c r="F35" s="439"/>
      <c r="G35" s="140"/>
      <c r="H35" s="140"/>
      <c r="I35" s="140"/>
      <c r="J35" s="140"/>
      <c r="K35" s="340"/>
      <c r="L35" s="340"/>
      <c r="M35" s="171"/>
      <c r="N35" s="171"/>
      <c r="O35" s="171"/>
      <c r="P35" s="340"/>
      <c r="Q35" s="340"/>
      <c r="S35" s="2"/>
      <c r="T35" s="2"/>
      <c r="U35" s="2"/>
      <c r="V35" s="2"/>
      <c r="W35" s="2"/>
      <c r="X35" s="2"/>
      <c r="Y35" s="2"/>
      <c r="Z35" s="2"/>
      <c r="AA35" s="2"/>
    </row>
    <row r="36" spans="1:27" s="3" customFormat="1" ht="42" customHeight="1" x14ac:dyDescent="0.2">
      <c r="A36" s="437" t="s">
        <v>267</v>
      </c>
      <c r="B36" s="438"/>
      <c r="C36" s="438"/>
      <c r="D36" s="438"/>
      <c r="E36" s="438"/>
      <c r="F36" s="439"/>
      <c r="G36" s="140" t="s">
        <v>28</v>
      </c>
      <c r="H36" s="140">
        <v>0</v>
      </c>
      <c r="I36" s="140">
        <v>0</v>
      </c>
      <c r="J36" s="140">
        <v>0</v>
      </c>
      <c r="K36" s="340">
        <v>0</v>
      </c>
      <c r="L36" s="340">
        <v>0</v>
      </c>
      <c r="M36" s="171" t="s">
        <v>259</v>
      </c>
      <c r="N36" s="171" t="s">
        <v>259</v>
      </c>
      <c r="O36" s="171" t="s">
        <v>259</v>
      </c>
      <c r="P36" s="340" t="s">
        <v>259</v>
      </c>
      <c r="Q36" s="340" t="s">
        <v>259</v>
      </c>
      <c r="S36" s="2"/>
      <c r="T36" s="2"/>
      <c r="U36" s="2"/>
      <c r="V36" s="2"/>
      <c r="W36" s="2"/>
      <c r="X36" s="2"/>
      <c r="Y36" s="2"/>
      <c r="Z36" s="2"/>
      <c r="AA36" s="2"/>
    </row>
    <row r="37" spans="1:27" s="3" customFormat="1" ht="42" customHeight="1" x14ac:dyDescent="0.35">
      <c r="A37" s="401"/>
      <c r="B37" s="401"/>
      <c r="C37" s="401"/>
      <c r="D37" s="401"/>
      <c r="E37" s="401"/>
      <c r="F37" s="401"/>
      <c r="G37" s="140"/>
      <c r="H37" s="140"/>
      <c r="I37" s="140"/>
      <c r="J37" s="140"/>
      <c r="K37" s="340"/>
      <c r="L37" s="340"/>
      <c r="M37" s="168"/>
      <c r="N37" s="168"/>
      <c r="O37" s="168"/>
      <c r="P37" s="340"/>
      <c r="Q37" s="340"/>
      <c r="R37" s="12"/>
      <c r="S37" s="2"/>
      <c r="T37" s="2"/>
      <c r="U37" s="2"/>
      <c r="V37" s="2"/>
      <c r="W37" s="2"/>
      <c r="X37" s="2"/>
      <c r="Y37" s="2"/>
      <c r="Z37" s="2"/>
      <c r="AA37" s="2"/>
    </row>
    <row r="38" spans="1:27" ht="57" customHeight="1" x14ac:dyDescent="0.2">
      <c r="A38" s="470" t="s">
        <v>216</v>
      </c>
      <c r="B38" s="471"/>
      <c r="C38" s="471"/>
      <c r="D38" s="471"/>
      <c r="E38" s="471"/>
      <c r="F38" s="472"/>
      <c r="G38" s="140" t="s">
        <v>28</v>
      </c>
      <c r="H38" s="140">
        <v>1760</v>
      </c>
      <c r="I38" s="140">
        <v>850</v>
      </c>
      <c r="J38" s="140">
        <v>0</v>
      </c>
      <c r="K38" s="340">
        <v>0</v>
      </c>
      <c r="L38" s="340">
        <v>0</v>
      </c>
      <c r="M38" s="162">
        <v>1886330</v>
      </c>
      <c r="N38" s="162">
        <v>1327996</v>
      </c>
      <c r="O38" s="162">
        <v>772997.97</v>
      </c>
      <c r="P38" s="340">
        <v>0.40978936347298722</v>
      </c>
      <c r="Q38" s="340">
        <v>0.58207853788716224</v>
      </c>
      <c r="R38" s="3"/>
    </row>
    <row r="39" spans="1:27" ht="14.25" customHeight="1" x14ac:dyDescent="0.2">
      <c r="A39" s="401"/>
      <c r="B39" s="401"/>
      <c r="C39" s="401"/>
      <c r="D39" s="401"/>
      <c r="E39" s="401"/>
      <c r="F39" s="401"/>
      <c r="G39" s="140"/>
      <c r="H39" s="140"/>
      <c r="I39" s="140"/>
      <c r="J39" s="140"/>
      <c r="K39" s="340"/>
      <c r="L39" s="340"/>
      <c r="M39" s="168"/>
      <c r="N39" s="168"/>
      <c r="O39" s="168"/>
      <c r="P39" s="340"/>
      <c r="Q39" s="340"/>
      <c r="R39" s="3"/>
    </row>
    <row r="40" spans="1:27" ht="14.25" customHeight="1" x14ac:dyDescent="0.2">
      <c r="A40" s="401"/>
      <c r="B40" s="401"/>
      <c r="C40" s="401"/>
      <c r="D40" s="401"/>
      <c r="E40" s="401"/>
      <c r="F40" s="401"/>
      <c r="G40" s="140"/>
      <c r="H40" s="140"/>
      <c r="I40" s="140"/>
      <c r="J40" s="140"/>
      <c r="K40" s="341"/>
      <c r="L40" s="340"/>
      <c r="M40" s="171"/>
      <c r="N40" s="171"/>
      <c r="O40" s="171"/>
      <c r="P40" s="340"/>
      <c r="Q40" s="340"/>
      <c r="R40" s="3"/>
    </row>
    <row r="41" spans="1:27" ht="14.25" customHeight="1" x14ac:dyDescent="0.2">
      <c r="A41" s="401"/>
      <c r="B41" s="401"/>
      <c r="C41" s="401"/>
      <c r="D41" s="401"/>
      <c r="E41" s="401"/>
      <c r="F41" s="401"/>
      <c r="G41" s="140"/>
      <c r="H41" s="140"/>
      <c r="I41" s="140"/>
      <c r="J41" s="140"/>
      <c r="K41" s="340"/>
      <c r="L41" s="340"/>
      <c r="M41" s="168"/>
      <c r="N41" s="168"/>
      <c r="O41" s="168"/>
      <c r="P41" s="340"/>
      <c r="Q41" s="340"/>
      <c r="R41" s="3"/>
    </row>
    <row r="42" spans="1:27" ht="14.25" customHeight="1" x14ac:dyDescent="0.2">
      <c r="A42" s="401"/>
      <c r="B42" s="401"/>
      <c r="C42" s="401"/>
      <c r="D42" s="401"/>
      <c r="E42" s="401"/>
      <c r="F42" s="401"/>
      <c r="G42" s="140"/>
      <c r="H42" s="140"/>
      <c r="I42" s="140"/>
      <c r="J42" s="140"/>
      <c r="K42" s="340"/>
      <c r="L42" s="340"/>
      <c r="M42" s="168"/>
      <c r="N42" s="168"/>
      <c r="O42" s="168"/>
      <c r="P42" s="340"/>
      <c r="Q42" s="340"/>
      <c r="R42" s="3"/>
    </row>
    <row r="43" spans="1:27" ht="14.25" customHeight="1" x14ac:dyDescent="0.2">
      <c r="A43" s="433"/>
      <c r="B43" s="433"/>
      <c r="C43" s="433"/>
      <c r="D43" s="433"/>
      <c r="E43" s="433"/>
      <c r="F43" s="433"/>
      <c r="G43" s="143"/>
      <c r="H43" s="143"/>
      <c r="I43" s="143"/>
      <c r="J43" s="143"/>
      <c r="K43" s="342"/>
      <c r="L43" s="342"/>
      <c r="M43" s="343"/>
      <c r="N43" s="343"/>
      <c r="O43" s="343"/>
      <c r="P43" s="342"/>
      <c r="Q43" s="342"/>
      <c r="R43" s="3"/>
    </row>
    <row r="44" spans="1:27" ht="34.5" customHeight="1" x14ac:dyDescent="0.2">
      <c r="A44" s="497" t="s">
        <v>8</v>
      </c>
      <c r="B44" s="432"/>
      <c r="C44" s="432"/>
      <c r="D44" s="432"/>
      <c r="E44" s="432"/>
      <c r="F44" s="432"/>
      <c r="G44" s="146" t="s">
        <v>28</v>
      </c>
      <c r="H44" s="146">
        <v>4208</v>
      </c>
      <c r="I44" s="146">
        <v>3466</v>
      </c>
      <c r="J44" s="146">
        <v>1371</v>
      </c>
      <c r="K44" s="344">
        <v>0.32580798479087453</v>
      </c>
      <c r="L44" s="344">
        <v>0.39555683785343337</v>
      </c>
      <c r="M44" s="172">
        <v>44339162</v>
      </c>
      <c r="N44" s="172">
        <v>40203617</v>
      </c>
      <c r="O44" s="172">
        <v>25973100.050000004</v>
      </c>
      <c r="P44" s="344">
        <v>0.5857823846558039</v>
      </c>
      <c r="Q44" s="345">
        <v>0.64603888873978688</v>
      </c>
      <c r="R44" s="3"/>
    </row>
    <row r="45" spans="1:27" ht="23.25" x14ac:dyDescent="0.2">
      <c r="A45" s="149"/>
      <c r="B45" s="149"/>
      <c r="C45" s="149"/>
      <c r="D45" s="149"/>
      <c r="E45" s="149"/>
      <c r="F45" s="149"/>
      <c r="G45" s="149"/>
      <c r="H45" s="149"/>
      <c r="I45" s="149"/>
      <c r="J45" s="149"/>
      <c r="K45" s="149"/>
      <c r="L45" s="149"/>
      <c r="M45" s="149"/>
      <c r="N45" s="149"/>
      <c r="O45" s="149"/>
      <c r="P45" s="149"/>
      <c r="Q45" s="149"/>
      <c r="R45" s="3"/>
    </row>
    <row r="46" spans="1:27" ht="23.25" x14ac:dyDescent="0.2">
      <c r="A46" s="149" t="s">
        <v>81</v>
      </c>
      <c r="B46" s="152"/>
      <c r="C46" s="152"/>
      <c r="D46" s="152"/>
      <c r="E46" s="152"/>
      <c r="F46" s="152"/>
      <c r="G46" s="152"/>
      <c r="H46" s="152"/>
      <c r="I46" s="152"/>
      <c r="J46" s="152"/>
      <c r="K46" s="152"/>
      <c r="L46" s="152"/>
      <c r="M46" s="152"/>
      <c r="N46" s="152"/>
      <c r="O46" s="152"/>
      <c r="P46" s="152"/>
      <c r="Q46" s="152"/>
      <c r="R46" s="3"/>
    </row>
    <row r="47" spans="1:27" ht="23.25" x14ac:dyDescent="0.2">
      <c r="A47" s="152" t="s">
        <v>24</v>
      </c>
      <c r="B47" s="152"/>
      <c r="C47" s="152"/>
      <c r="D47" s="152"/>
      <c r="E47" s="152"/>
      <c r="F47" s="152"/>
      <c r="G47" s="152"/>
      <c r="H47" s="152"/>
      <c r="I47" s="152"/>
      <c r="J47" s="152"/>
      <c r="K47" s="152"/>
      <c r="L47" s="152"/>
      <c r="M47" s="173"/>
      <c r="N47" s="173"/>
      <c r="O47" s="173"/>
      <c r="P47" s="152"/>
      <c r="Q47" s="153" t="s">
        <v>39</v>
      </c>
    </row>
    <row r="48" spans="1:27" ht="10.5" customHeight="1" x14ac:dyDescent="0.2">
      <c r="A48" s="149"/>
      <c r="B48" s="174"/>
      <c r="C48" s="174"/>
      <c r="D48" s="174"/>
      <c r="E48" s="174"/>
      <c r="F48" s="174"/>
      <c r="G48" s="174"/>
      <c r="H48" s="174"/>
      <c r="I48" s="174"/>
      <c r="J48" s="174"/>
      <c r="K48" s="174"/>
      <c r="L48" s="174"/>
      <c r="M48" s="174"/>
      <c r="N48" s="174"/>
      <c r="O48" s="174"/>
      <c r="P48" s="174"/>
      <c r="Q48" s="174"/>
    </row>
    <row r="49" spans="1:17" x14ac:dyDescent="0.2">
      <c r="A49" s="174"/>
      <c r="B49" s="174"/>
      <c r="C49" s="174"/>
      <c r="D49" s="174"/>
      <c r="E49" s="174"/>
      <c r="F49" s="174"/>
      <c r="G49" s="174"/>
      <c r="H49" s="174"/>
      <c r="I49" s="174"/>
      <c r="J49" s="174"/>
      <c r="K49" s="174"/>
      <c r="L49" s="174"/>
      <c r="M49" s="174"/>
      <c r="N49" s="174"/>
      <c r="O49" s="174"/>
      <c r="P49" s="174"/>
      <c r="Q49" s="174"/>
    </row>
    <row r="50" spans="1:17" ht="22.5" customHeight="1" x14ac:dyDescent="0.2"/>
    <row r="52" spans="1:17" ht="23.25" x14ac:dyDescent="0.35">
      <c r="A52" s="40"/>
      <c r="B52" s="40"/>
      <c r="C52" s="40"/>
      <c r="D52" s="40"/>
      <c r="E52" s="40"/>
      <c r="F52" s="40"/>
      <c r="G52" s="40"/>
      <c r="H52" s="87"/>
      <c r="I52" s="67"/>
      <c r="J52" s="346"/>
      <c r="K52" s="227"/>
      <c r="L52" s="228"/>
      <c r="M52" s="14"/>
      <c r="N52" s="14"/>
      <c r="O52" s="14"/>
      <c r="P52" s="40"/>
      <c r="Q52" s="40"/>
    </row>
    <row r="53" spans="1:17" ht="23.25" x14ac:dyDescent="0.2">
      <c r="A53" s="40"/>
      <c r="B53" s="40"/>
      <c r="C53" s="40"/>
      <c r="D53" s="40"/>
      <c r="E53" s="40"/>
      <c r="F53" s="40"/>
      <c r="G53" s="40"/>
      <c r="H53" s="78"/>
      <c r="I53" s="39"/>
      <c r="J53" s="39"/>
      <c r="K53" s="40"/>
      <c r="L53" s="40"/>
      <c r="M53" s="40"/>
      <c r="N53" s="40"/>
      <c r="O53" s="40"/>
      <c r="P53" s="40"/>
      <c r="Q53" s="40"/>
    </row>
    <row r="54" spans="1:17" ht="25.5" x14ac:dyDescent="0.2">
      <c r="A54" s="40"/>
      <c r="B54" s="40"/>
      <c r="C54" s="40"/>
      <c r="D54" s="40"/>
      <c r="E54" s="40"/>
      <c r="F54" s="40"/>
      <c r="G54" s="40"/>
      <c r="H54" s="40"/>
      <c r="I54" s="40"/>
      <c r="J54" s="40"/>
      <c r="K54" s="40"/>
      <c r="L54" s="40"/>
      <c r="M54" s="89"/>
      <c r="N54" s="67"/>
      <c r="O54" s="67"/>
      <c r="P54" s="40"/>
      <c r="Q54" s="40"/>
    </row>
    <row r="55" spans="1:17" x14ac:dyDescent="0.2">
      <c r="A55" s="40"/>
      <c r="B55" s="40"/>
      <c r="C55" s="40"/>
      <c r="D55" s="40"/>
      <c r="E55" s="40"/>
      <c r="F55" s="40"/>
      <c r="G55" s="40"/>
      <c r="H55" s="40"/>
      <c r="I55" s="40"/>
      <c r="J55" s="40"/>
      <c r="K55" s="40"/>
      <c r="L55" s="40"/>
      <c r="M55" s="40"/>
      <c r="N55" s="40"/>
      <c r="O55" s="40"/>
      <c r="P55" s="40"/>
      <c r="Q55" s="40"/>
    </row>
    <row r="56" spans="1:17" x14ac:dyDescent="0.2">
      <c r="A56" s="40"/>
      <c r="B56" s="40"/>
      <c r="C56" s="40"/>
      <c r="D56" s="40"/>
      <c r="E56" s="40"/>
      <c r="F56" s="40"/>
      <c r="G56" s="40"/>
      <c r="H56" s="40"/>
      <c r="I56" s="40"/>
      <c r="J56" s="40"/>
      <c r="K56" s="40"/>
      <c r="L56" s="40"/>
      <c r="M56" s="40"/>
      <c r="N56" s="40"/>
      <c r="O56" s="40"/>
      <c r="P56" s="40"/>
      <c r="Q56" s="40"/>
    </row>
    <row r="57" spans="1:17" x14ac:dyDescent="0.2">
      <c r="A57" s="40"/>
      <c r="B57" s="40"/>
      <c r="C57" s="40"/>
      <c r="D57" s="40"/>
      <c r="E57" s="40"/>
      <c r="F57" s="40"/>
      <c r="G57" s="40"/>
      <c r="H57" s="40"/>
      <c r="I57" s="40"/>
      <c r="J57" s="40"/>
      <c r="K57" s="40"/>
      <c r="L57" s="40"/>
      <c r="M57" s="40"/>
      <c r="N57" s="40"/>
      <c r="O57" s="40"/>
      <c r="P57" s="40"/>
      <c r="Q57" s="40"/>
    </row>
    <row r="58" spans="1:17" x14ac:dyDescent="0.2">
      <c r="A58" s="40"/>
      <c r="B58" s="40"/>
      <c r="C58" s="40"/>
      <c r="D58" s="40"/>
      <c r="E58" s="40"/>
      <c r="F58" s="40"/>
      <c r="G58" s="40"/>
      <c r="H58" s="40"/>
      <c r="I58" s="40"/>
      <c r="J58" s="40"/>
      <c r="K58" s="40"/>
      <c r="L58" s="40"/>
      <c r="M58" s="40"/>
      <c r="N58" s="40"/>
      <c r="O58" s="40"/>
      <c r="P58" s="40"/>
      <c r="Q58" s="40"/>
    </row>
    <row r="59" spans="1:17" ht="27.75" x14ac:dyDescent="0.2">
      <c r="A59" s="40"/>
      <c r="B59" s="40"/>
      <c r="C59" s="40"/>
      <c r="D59" s="40"/>
      <c r="E59" s="40"/>
      <c r="F59" s="40"/>
      <c r="G59" s="40"/>
      <c r="H59" s="40"/>
      <c r="I59" s="40"/>
      <c r="J59" s="40"/>
      <c r="K59" s="64"/>
      <c r="L59" s="378"/>
      <c r="M59" s="40"/>
      <c r="N59" s="40"/>
      <c r="O59" s="40"/>
      <c r="P59" s="40"/>
      <c r="Q59" s="40"/>
    </row>
    <row r="60" spans="1:17" x14ac:dyDescent="0.2">
      <c r="A60" s="40"/>
      <c r="B60" s="40"/>
      <c r="C60" s="40"/>
      <c r="D60" s="40"/>
      <c r="E60" s="40"/>
      <c r="F60" s="40"/>
      <c r="G60" s="40"/>
      <c r="H60" s="40"/>
      <c r="I60" s="40"/>
      <c r="J60" s="40"/>
      <c r="K60" s="40"/>
      <c r="L60" s="40"/>
      <c r="M60" s="40"/>
      <c r="N60" s="40"/>
      <c r="O60" s="40"/>
      <c r="P60" s="40"/>
      <c r="Q60" s="40"/>
    </row>
    <row r="61" spans="1:17" x14ac:dyDescent="0.2">
      <c r="A61" s="40"/>
      <c r="B61" s="40"/>
      <c r="C61" s="40"/>
      <c r="D61" s="40"/>
      <c r="E61" s="40"/>
      <c r="F61" s="40"/>
      <c r="G61" s="40"/>
      <c r="H61" s="40"/>
      <c r="I61" s="40"/>
      <c r="J61" s="40"/>
      <c r="K61" s="40"/>
      <c r="L61" s="40"/>
      <c r="M61" s="40"/>
      <c r="N61" s="40"/>
      <c r="O61" s="40"/>
      <c r="P61" s="40"/>
      <c r="Q61" s="40"/>
    </row>
  </sheetData>
  <mergeCells count="50">
    <mergeCell ref="A40:F40"/>
    <mergeCell ref="A41:F41"/>
    <mergeCell ref="A42:F42"/>
    <mergeCell ref="A43:F43"/>
    <mergeCell ref="A44:F44"/>
    <mergeCell ref="A39:F39"/>
    <mergeCell ref="A28:F28"/>
    <mergeCell ref="A29:F29"/>
    <mergeCell ref="A30:F30"/>
    <mergeCell ref="A31:F31"/>
    <mergeCell ref="A32:F32"/>
    <mergeCell ref="A33:F33"/>
    <mergeCell ref="A34:F34"/>
    <mergeCell ref="A35:F35"/>
    <mergeCell ref="A36:F36"/>
    <mergeCell ref="A37:F37"/>
    <mergeCell ref="A38:F38"/>
    <mergeCell ref="A27:F27"/>
    <mergeCell ref="A19:F21"/>
    <mergeCell ref="G19:L19"/>
    <mergeCell ref="M19:Q19"/>
    <mergeCell ref="G20:G21"/>
    <mergeCell ref="H20:I20"/>
    <mergeCell ref="J20:J21"/>
    <mergeCell ref="K20:L20"/>
    <mergeCell ref="M20:O20"/>
    <mergeCell ref="P20:Q20"/>
    <mergeCell ref="A22:F22"/>
    <mergeCell ref="A23:F23"/>
    <mergeCell ref="A24:F24"/>
    <mergeCell ref="A25:F25"/>
    <mergeCell ref="A26:F26"/>
    <mergeCell ref="A17:H17"/>
    <mergeCell ref="A7:B7"/>
    <mergeCell ref="C7:N7"/>
    <mergeCell ref="A9:B9"/>
    <mergeCell ref="C9:N9"/>
    <mergeCell ref="A10:B10"/>
    <mergeCell ref="C10:N10"/>
    <mergeCell ref="A12:B12"/>
    <mergeCell ref="C12:N12"/>
    <mergeCell ref="A13:B13"/>
    <mergeCell ref="C13:N13"/>
    <mergeCell ref="A16:H16"/>
    <mergeCell ref="A1:Q1"/>
    <mergeCell ref="A2:Q2"/>
    <mergeCell ref="A3:Q3"/>
    <mergeCell ref="A4:Q4"/>
    <mergeCell ref="A6:B6"/>
    <mergeCell ref="C6:N6"/>
  </mergeCells>
  <printOptions horizontalCentered="1"/>
  <pageMargins left="0.9055118110236221" right="0.70866141732283472" top="0.74803149606299213" bottom="0.74803149606299213" header="0.31496062992125984" footer="0.31496062992125984"/>
  <pageSetup scale="30" orientation="landscape" r:id="rId1"/>
  <headerFooter alignWithMargins="0">
    <oddFooter>&amp;C&amp;"Gotham Book,Normal"&amp;18Principio Rector 3  &amp;P  de  &amp;N</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94132-82E0-48BB-98A6-5CD5AD0A3B5A}">
  <sheetPr>
    <tabColor rgb="FF00B0F0"/>
    <pageSetUpPr fitToPage="1"/>
  </sheetPr>
  <dimension ref="A1:Z103"/>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26.7109375" style="2" customWidth="1"/>
    <col min="14" max="14" width="29.28515625" style="2" bestFit="1" customWidth="1"/>
    <col min="15" max="15" width="28.42578125" style="2" customWidth="1"/>
    <col min="16" max="17" width="24.140625" style="2" customWidth="1"/>
    <col min="18" max="18" width="11.28515625" style="2" customWidth="1"/>
    <col min="19" max="19" width="11.42578125" style="2"/>
    <col min="20" max="20" width="23" style="2" bestFit="1" customWidth="1"/>
    <col min="21" max="21" width="31" style="2" bestFit="1" customWidth="1"/>
    <col min="22" max="23" width="29.42578125" style="2" bestFit="1" customWidth="1"/>
    <col min="24" max="24" width="33.5703125" style="2" bestFit="1" customWidth="1"/>
    <col min="25" max="25" width="31.85546875" style="2" bestFit="1" customWidth="1"/>
    <col min="26"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2">
      <c r="A6" s="403" t="s">
        <v>52</v>
      </c>
      <c r="B6" s="404"/>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6</v>
      </c>
      <c r="B10" s="408"/>
      <c r="C10" s="410" t="s">
        <v>210</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1</v>
      </c>
      <c r="B13" s="408"/>
      <c r="C13" s="410" t="s">
        <v>211</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500"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509"/>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99.75" customHeight="1" x14ac:dyDescent="0.2">
      <c r="A21" s="510"/>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17" s="3" customFormat="1" ht="42" customHeight="1" x14ac:dyDescent="0.2">
      <c r="A22" s="114"/>
      <c r="B22" s="460"/>
      <c r="C22" s="460"/>
      <c r="D22" s="460"/>
      <c r="E22" s="460"/>
      <c r="F22" s="460"/>
      <c r="G22" s="114"/>
      <c r="H22" s="108"/>
      <c r="I22" s="108"/>
      <c r="J22" s="108"/>
      <c r="K22" s="115"/>
      <c r="L22" s="115"/>
      <c r="M22" s="110"/>
      <c r="N22" s="110"/>
      <c r="O22" s="110"/>
      <c r="P22" s="115"/>
      <c r="Q22" s="115"/>
    </row>
    <row r="23" spans="1:17" s="3" customFormat="1" ht="119.25" customHeight="1" x14ac:dyDescent="0.2">
      <c r="A23" s="154">
        <v>74</v>
      </c>
      <c r="B23" s="464" t="s">
        <v>217</v>
      </c>
      <c r="C23" s="464"/>
      <c r="D23" s="464"/>
      <c r="E23" s="464"/>
      <c r="F23" s="464"/>
      <c r="G23" s="155" t="str">
        <f>G24</f>
        <v>Actividad-Realizar</v>
      </c>
      <c r="H23" s="156">
        <v>51</v>
      </c>
      <c r="I23" s="156">
        <v>51</v>
      </c>
      <c r="J23" s="156">
        <v>36</v>
      </c>
      <c r="K23" s="157">
        <v>0.70588235294117652</v>
      </c>
      <c r="L23" s="157">
        <v>0.70588235294117652</v>
      </c>
      <c r="M23" s="158">
        <v>1640053</v>
      </c>
      <c r="N23" s="158">
        <v>918170</v>
      </c>
      <c r="O23" s="158">
        <v>351867.07</v>
      </c>
      <c r="P23" s="157">
        <v>0.21454615795952936</v>
      </c>
      <c r="Q23" s="157">
        <v>0.3832264940043783</v>
      </c>
    </row>
    <row r="24" spans="1:17" s="3" customFormat="1" ht="75" customHeight="1" x14ac:dyDescent="0.2">
      <c r="A24" s="159">
        <v>503</v>
      </c>
      <c r="B24" s="464" t="s">
        <v>218</v>
      </c>
      <c r="C24" s="464"/>
      <c r="D24" s="464"/>
      <c r="E24" s="464"/>
      <c r="F24" s="464"/>
      <c r="G24" s="155" t="str">
        <f>G25</f>
        <v>Actividad-Realizar</v>
      </c>
      <c r="H24" s="156">
        <v>51</v>
      </c>
      <c r="I24" s="156">
        <v>51</v>
      </c>
      <c r="J24" s="156">
        <v>36</v>
      </c>
      <c r="K24" s="157">
        <v>0.70588235294117652</v>
      </c>
      <c r="L24" s="157">
        <v>0.70588235294117652</v>
      </c>
      <c r="M24" s="158">
        <v>1640053</v>
      </c>
      <c r="N24" s="158">
        <v>918170</v>
      </c>
      <c r="O24" s="158">
        <v>351867.07</v>
      </c>
      <c r="P24" s="157">
        <v>0.21454615795952936</v>
      </c>
      <c r="Q24" s="157">
        <v>0.3832264940043783</v>
      </c>
    </row>
    <row r="25" spans="1:17" s="3" customFormat="1" ht="72" customHeight="1" x14ac:dyDescent="0.2">
      <c r="A25" s="160">
        <v>1</v>
      </c>
      <c r="B25" s="461" t="s">
        <v>219</v>
      </c>
      <c r="C25" s="461"/>
      <c r="D25" s="461"/>
      <c r="E25" s="461"/>
      <c r="F25" s="461"/>
      <c r="G25" s="140" t="s">
        <v>40</v>
      </c>
      <c r="H25" s="136">
        <v>51</v>
      </c>
      <c r="I25" s="136">
        <v>51</v>
      </c>
      <c r="J25" s="136">
        <v>36</v>
      </c>
      <c r="K25" s="161">
        <v>0.70588235294117652</v>
      </c>
      <c r="L25" s="161">
        <v>0.70588235294117652</v>
      </c>
      <c r="M25" s="162">
        <v>1640053</v>
      </c>
      <c r="N25" s="162">
        <v>918170</v>
      </c>
      <c r="O25" s="162">
        <v>351867.07</v>
      </c>
      <c r="P25" s="161">
        <v>0.21454615795952936</v>
      </c>
      <c r="Q25" s="161">
        <v>0.3832264940043783</v>
      </c>
    </row>
    <row r="26" spans="1:17" s="3" customFormat="1" ht="55.5" customHeight="1" x14ac:dyDescent="0.2">
      <c r="A26" s="160"/>
      <c r="B26" s="461"/>
      <c r="C26" s="461"/>
      <c r="D26" s="461"/>
      <c r="E26" s="461"/>
      <c r="F26" s="461"/>
      <c r="G26" s="140"/>
      <c r="H26" s="136"/>
      <c r="I26" s="136"/>
      <c r="J26" s="136"/>
      <c r="K26" s="161"/>
      <c r="L26" s="161"/>
      <c r="M26" s="162"/>
      <c r="N26" s="162"/>
      <c r="O26" s="162"/>
      <c r="P26" s="161"/>
      <c r="Q26" s="161"/>
    </row>
    <row r="27" spans="1:17" s="3" customFormat="1" ht="32.25" customHeight="1" x14ac:dyDescent="0.2">
      <c r="A27" s="163"/>
      <c r="B27" s="461"/>
      <c r="C27" s="461"/>
      <c r="D27" s="461"/>
      <c r="E27" s="461"/>
      <c r="F27" s="461"/>
      <c r="G27" s="140"/>
      <c r="H27" s="136"/>
      <c r="I27" s="136"/>
      <c r="J27" s="136"/>
      <c r="K27" s="161"/>
      <c r="L27" s="161"/>
      <c r="M27" s="162"/>
      <c r="N27" s="162"/>
      <c r="O27" s="162"/>
      <c r="P27" s="161"/>
      <c r="Q27" s="161"/>
    </row>
    <row r="28" spans="1:17" s="3" customFormat="1" ht="45.75" customHeight="1" x14ac:dyDescent="0.2">
      <c r="A28" s="154"/>
      <c r="B28" s="463"/>
      <c r="C28" s="463"/>
      <c r="D28" s="463"/>
      <c r="E28" s="463"/>
      <c r="F28" s="463"/>
      <c r="G28" s="155"/>
      <c r="H28" s="156"/>
      <c r="I28" s="156"/>
      <c r="J28" s="156"/>
      <c r="K28" s="157"/>
      <c r="L28" s="157"/>
      <c r="M28" s="158"/>
      <c r="N28" s="158"/>
      <c r="O28" s="158"/>
      <c r="P28" s="157"/>
      <c r="Q28" s="157"/>
    </row>
    <row r="29" spans="1:17" s="3" customFormat="1" ht="36.75" customHeight="1" x14ac:dyDescent="0.2">
      <c r="A29" s="379"/>
      <c r="B29" s="537"/>
      <c r="C29" s="537"/>
      <c r="D29" s="537"/>
      <c r="E29" s="537"/>
      <c r="F29" s="537"/>
      <c r="G29" s="380"/>
      <c r="H29" s="381"/>
      <c r="I29" s="381"/>
      <c r="J29" s="381"/>
      <c r="K29" s="382"/>
      <c r="L29" s="382"/>
      <c r="M29" s="383"/>
      <c r="N29" s="383"/>
      <c r="O29" s="383"/>
      <c r="P29" s="382"/>
      <c r="Q29" s="382"/>
    </row>
    <row r="30" spans="1:17" s="3" customFormat="1" ht="43.5" customHeight="1" x14ac:dyDescent="0.2">
      <c r="A30" s="384"/>
      <c r="B30" s="538"/>
      <c r="C30" s="538"/>
      <c r="D30" s="538"/>
      <c r="E30" s="538"/>
      <c r="F30" s="538"/>
      <c r="G30" s="380"/>
      <c r="H30" s="381"/>
      <c r="I30" s="381"/>
      <c r="J30" s="381"/>
      <c r="K30" s="382"/>
      <c r="L30" s="382"/>
      <c r="M30" s="383"/>
      <c r="N30" s="383"/>
      <c r="O30" s="383"/>
      <c r="P30" s="382"/>
      <c r="Q30" s="382"/>
    </row>
    <row r="31" spans="1:17" s="3" customFormat="1" ht="34.5" customHeight="1" x14ac:dyDescent="0.2">
      <c r="A31" s="385"/>
      <c r="B31" s="536"/>
      <c r="C31" s="536"/>
      <c r="D31" s="536"/>
      <c r="E31" s="536"/>
      <c r="F31" s="536"/>
      <c r="G31" s="377"/>
      <c r="H31" s="386"/>
      <c r="I31" s="386"/>
      <c r="J31" s="386"/>
      <c r="K31" s="387"/>
      <c r="L31" s="387"/>
      <c r="M31" s="388"/>
      <c r="N31" s="388"/>
      <c r="O31" s="388"/>
      <c r="P31" s="387"/>
      <c r="Q31" s="387"/>
    </row>
    <row r="32" spans="1:17" s="3" customFormat="1" ht="28.5" customHeight="1" x14ac:dyDescent="0.2">
      <c r="A32" s="163"/>
      <c r="B32" s="461"/>
      <c r="C32" s="461"/>
      <c r="D32" s="461"/>
      <c r="E32" s="461"/>
      <c r="F32" s="461"/>
      <c r="G32" s="140"/>
      <c r="H32" s="136"/>
      <c r="I32" s="136"/>
      <c r="J32" s="136"/>
      <c r="K32" s="161"/>
      <c r="L32" s="161"/>
      <c r="M32" s="162"/>
      <c r="N32" s="162"/>
      <c r="O32" s="162"/>
      <c r="P32" s="161"/>
      <c r="Q32" s="161"/>
    </row>
    <row r="33" spans="1:21" s="3" customFormat="1" ht="28.5" customHeight="1" x14ac:dyDescent="0.2">
      <c r="A33" s="160"/>
      <c r="B33" s="461"/>
      <c r="C33" s="461"/>
      <c r="D33" s="461"/>
      <c r="E33" s="461"/>
      <c r="F33" s="461"/>
      <c r="G33" s="140"/>
      <c r="H33" s="136"/>
      <c r="I33" s="136"/>
      <c r="J33" s="136"/>
      <c r="K33" s="161"/>
      <c r="L33" s="161"/>
      <c r="M33" s="162"/>
      <c r="N33" s="162"/>
      <c r="O33" s="162"/>
      <c r="P33" s="161"/>
      <c r="Q33" s="161"/>
    </row>
    <row r="34" spans="1:21" s="3" customFormat="1" ht="18.75" customHeight="1" x14ac:dyDescent="0.2">
      <c r="A34" s="163"/>
      <c r="B34" s="464"/>
      <c r="C34" s="464"/>
      <c r="D34" s="464"/>
      <c r="E34" s="464"/>
      <c r="F34" s="464"/>
      <c r="G34" s="156"/>
      <c r="H34" s="156"/>
      <c r="I34" s="156"/>
      <c r="J34" s="156"/>
      <c r="K34" s="157"/>
      <c r="L34" s="157"/>
      <c r="M34" s="158"/>
      <c r="N34" s="158"/>
      <c r="O34" s="158"/>
      <c r="P34" s="157"/>
      <c r="Q34" s="157"/>
    </row>
    <row r="35" spans="1:21" s="3" customFormat="1" ht="13.5" customHeight="1" x14ac:dyDescent="0.2">
      <c r="A35" s="160"/>
      <c r="B35" s="461"/>
      <c r="C35" s="461"/>
      <c r="D35" s="461"/>
      <c r="E35" s="461"/>
      <c r="F35" s="461"/>
      <c r="G35" s="140"/>
      <c r="H35" s="136"/>
      <c r="I35" s="136"/>
      <c r="J35" s="136"/>
      <c r="K35" s="161"/>
      <c r="L35" s="161"/>
      <c r="M35" s="162"/>
      <c r="N35" s="162"/>
      <c r="O35" s="162"/>
      <c r="P35" s="161"/>
      <c r="Q35" s="161"/>
    </row>
    <row r="36" spans="1:21" s="3" customFormat="1" ht="21" customHeight="1" x14ac:dyDescent="0.2">
      <c r="A36" s="160"/>
      <c r="B36" s="461"/>
      <c r="C36" s="461"/>
      <c r="D36" s="461"/>
      <c r="E36" s="461"/>
      <c r="F36" s="461"/>
      <c r="G36" s="140"/>
      <c r="H36" s="136"/>
      <c r="I36" s="136"/>
      <c r="J36" s="136"/>
      <c r="K36" s="161"/>
      <c r="L36" s="161"/>
      <c r="M36" s="162"/>
      <c r="N36" s="162"/>
      <c r="O36" s="162"/>
      <c r="P36" s="161"/>
      <c r="Q36" s="161"/>
    </row>
    <row r="37" spans="1:21" s="3" customFormat="1" ht="21" customHeight="1" x14ac:dyDescent="0.2">
      <c r="A37" s="160"/>
      <c r="B37" s="461"/>
      <c r="C37" s="461"/>
      <c r="D37" s="461"/>
      <c r="E37" s="461"/>
      <c r="F37" s="461"/>
      <c r="G37" s="140"/>
      <c r="H37" s="136"/>
      <c r="I37" s="136"/>
      <c r="J37" s="136"/>
      <c r="K37" s="161"/>
      <c r="L37" s="161"/>
      <c r="M37" s="162"/>
      <c r="N37" s="162"/>
      <c r="O37" s="162"/>
      <c r="P37" s="161"/>
      <c r="Q37" s="161"/>
    </row>
    <row r="38" spans="1:21" s="3" customFormat="1" ht="28.5" customHeight="1" x14ac:dyDescent="0.2">
      <c r="A38" s="160"/>
      <c r="B38" s="461"/>
      <c r="C38" s="461"/>
      <c r="D38" s="461"/>
      <c r="E38" s="461"/>
      <c r="F38" s="461"/>
      <c r="G38" s="140"/>
      <c r="H38" s="136"/>
      <c r="I38" s="136"/>
      <c r="J38" s="136"/>
      <c r="K38" s="161"/>
      <c r="L38" s="161"/>
      <c r="M38" s="162"/>
      <c r="N38" s="162"/>
      <c r="O38" s="162"/>
      <c r="P38" s="161"/>
      <c r="Q38" s="161"/>
    </row>
    <row r="39" spans="1:21" ht="28.5" customHeight="1" x14ac:dyDescent="0.2">
      <c r="A39" s="160"/>
      <c r="B39" s="461"/>
      <c r="C39" s="461"/>
      <c r="D39" s="461"/>
      <c r="E39" s="461"/>
      <c r="F39" s="461"/>
      <c r="G39" s="140"/>
      <c r="H39" s="136"/>
      <c r="I39" s="136"/>
      <c r="J39" s="136"/>
      <c r="K39" s="161"/>
      <c r="L39" s="161"/>
      <c r="M39" s="162"/>
      <c r="N39" s="162"/>
      <c r="O39" s="162"/>
      <c r="P39" s="161"/>
      <c r="Q39" s="161"/>
    </row>
    <row r="40" spans="1:21" ht="28.5" customHeight="1" x14ac:dyDescent="0.2">
      <c r="A40" s="175"/>
      <c r="B40" s="515"/>
      <c r="C40" s="515"/>
      <c r="D40" s="515"/>
      <c r="E40" s="515"/>
      <c r="F40" s="515"/>
      <c r="G40" s="142"/>
      <c r="H40" s="167"/>
      <c r="I40" s="167"/>
      <c r="J40" s="167"/>
      <c r="K40" s="176"/>
      <c r="L40" s="176"/>
      <c r="M40" s="167"/>
      <c r="N40" s="167"/>
      <c r="O40" s="167"/>
      <c r="P40" s="176"/>
      <c r="Q40" s="176"/>
    </row>
    <row r="41" spans="1:21" ht="30.75" customHeight="1" x14ac:dyDescent="0.2">
      <c r="A41" s="502" t="s">
        <v>8</v>
      </c>
      <c r="B41" s="467"/>
      <c r="C41" s="467"/>
      <c r="D41" s="467"/>
      <c r="E41" s="467"/>
      <c r="F41" s="467"/>
      <c r="G41" s="146" t="s">
        <v>28</v>
      </c>
      <c r="H41" s="146">
        <v>51</v>
      </c>
      <c r="I41" s="146">
        <v>51</v>
      </c>
      <c r="J41" s="146">
        <v>36</v>
      </c>
      <c r="K41" s="177">
        <v>0.70588235294117652</v>
      </c>
      <c r="L41" s="177">
        <v>0.70588235294117652</v>
      </c>
      <c r="M41" s="172">
        <v>1640053</v>
      </c>
      <c r="N41" s="172">
        <v>918170</v>
      </c>
      <c r="O41" s="172">
        <v>351867.07</v>
      </c>
      <c r="P41" s="177">
        <v>0.21454615795952936</v>
      </c>
      <c r="Q41" s="261">
        <v>0.3832264940043783</v>
      </c>
    </row>
    <row r="42" spans="1:21" ht="18.75" customHeight="1" x14ac:dyDescent="0.2">
      <c r="A42" s="207"/>
      <c r="B42" s="207"/>
      <c r="C42" s="207"/>
      <c r="D42" s="207"/>
      <c r="E42" s="207"/>
      <c r="F42" s="207"/>
      <c r="G42" s="207"/>
      <c r="H42" s="207"/>
      <c r="I42" s="207"/>
      <c r="J42" s="207"/>
      <c r="K42" s="207"/>
      <c r="L42" s="207"/>
      <c r="M42" s="207"/>
      <c r="N42" s="207"/>
      <c r="O42" s="207"/>
      <c r="P42" s="207"/>
      <c r="Q42" s="207"/>
    </row>
    <row r="43" spans="1:21" ht="28.5" customHeight="1" x14ac:dyDescent="0.2">
      <c r="A43" s="149" t="s">
        <v>81</v>
      </c>
      <c r="B43" s="149"/>
      <c r="C43" s="149"/>
      <c r="D43" s="149"/>
      <c r="E43" s="149"/>
      <c r="F43" s="149"/>
      <c r="G43" s="149"/>
      <c r="H43" s="207"/>
      <c r="I43" s="207"/>
      <c r="J43" s="207"/>
      <c r="K43" s="207"/>
      <c r="L43" s="207"/>
      <c r="M43" s="207"/>
      <c r="N43" s="207"/>
      <c r="O43" s="207"/>
      <c r="P43" s="207"/>
      <c r="Q43" s="207"/>
    </row>
    <row r="44" spans="1:21" ht="28.5" customHeight="1" x14ac:dyDescent="0.2">
      <c r="A44" s="149" t="s">
        <v>24</v>
      </c>
      <c r="B44" s="149"/>
      <c r="C44" s="149"/>
      <c r="D44" s="149"/>
      <c r="E44" s="149"/>
      <c r="F44" s="149"/>
      <c r="G44" s="149"/>
      <c r="H44" s="207"/>
      <c r="I44" s="207"/>
      <c r="J44" s="207"/>
      <c r="K44" s="207"/>
      <c r="L44" s="207"/>
      <c r="M44" s="207"/>
      <c r="N44" s="207"/>
      <c r="O44" s="207"/>
      <c r="P44" s="207"/>
      <c r="Q44" s="208"/>
    </row>
    <row r="45" spans="1:21" ht="21" customHeight="1" x14ac:dyDescent="0.35">
      <c r="A45" s="14"/>
      <c r="B45" s="149"/>
      <c r="C45" s="149"/>
      <c r="D45" s="149"/>
      <c r="E45" s="149"/>
      <c r="F45" s="149"/>
      <c r="G45" s="149"/>
      <c r="H45" s="207"/>
      <c r="I45" s="207"/>
      <c r="J45" s="207"/>
      <c r="K45" s="207"/>
      <c r="L45" s="207"/>
      <c r="M45" s="207"/>
      <c r="N45" s="207"/>
      <c r="O45" s="207"/>
      <c r="P45" s="207"/>
      <c r="Q45" s="207"/>
    </row>
    <row r="46" spans="1:21" ht="28.5" customHeight="1" x14ac:dyDescent="0.2">
      <c r="A46" s="3"/>
      <c r="B46" s="207"/>
      <c r="C46" s="207"/>
      <c r="D46" s="207"/>
      <c r="E46" s="207"/>
      <c r="F46" s="207"/>
      <c r="G46" s="207"/>
      <c r="H46" s="207"/>
      <c r="I46" s="207"/>
      <c r="J46" s="207"/>
      <c r="K46" s="207"/>
      <c r="L46" s="207"/>
      <c r="M46" s="207"/>
      <c r="N46" s="207"/>
      <c r="O46" s="207"/>
      <c r="P46" s="207"/>
      <c r="Q46" s="207"/>
    </row>
    <row r="47" spans="1:21" ht="39.75" customHeight="1" x14ac:dyDescent="0.4">
      <c r="A47" s="207"/>
      <c r="B47" s="40"/>
      <c r="C47" s="40"/>
      <c r="D47" s="3"/>
      <c r="E47" s="14"/>
      <c r="F47" s="14"/>
      <c r="G47" s="14"/>
      <c r="H47" s="14"/>
      <c r="I47" s="14"/>
      <c r="J47" s="14"/>
      <c r="K47" s="14"/>
      <c r="L47" s="14"/>
      <c r="M47" s="14"/>
      <c r="N47" s="14"/>
      <c r="O47" s="14"/>
      <c r="P47" s="14"/>
      <c r="Q47" s="14"/>
      <c r="S47" s="293"/>
      <c r="T47" s="289"/>
      <c r="U47" s="349"/>
    </row>
    <row r="48" spans="1:21" ht="15" customHeight="1" x14ac:dyDescent="0.35">
      <c r="A48" s="41"/>
      <c r="B48" s="41"/>
      <c r="C48" s="20"/>
      <c r="D48" s="9"/>
      <c r="E48" s="14"/>
      <c r="F48" s="14"/>
      <c r="G48" s="14"/>
      <c r="H48" s="14"/>
      <c r="I48" s="14"/>
      <c r="J48" s="14"/>
      <c r="K48" s="14"/>
      <c r="L48" s="14"/>
      <c r="M48" s="14"/>
      <c r="N48" s="14"/>
      <c r="O48" s="14"/>
      <c r="P48" s="14"/>
      <c r="Q48" s="14"/>
      <c r="R48" s="3"/>
      <c r="S48" s="294"/>
      <c r="T48" s="58"/>
      <c r="U48" s="350"/>
    </row>
    <row r="49" spans="1:26" ht="27.75" x14ac:dyDescent="0.4">
      <c r="A49" s="41"/>
      <c r="B49" s="41"/>
      <c r="C49" s="20"/>
      <c r="D49" s="9"/>
      <c r="E49" s="14"/>
      <c r="F49" s="14"/>
      <c r="G49" s="14"/>
      <c r="H49" s="14"/>
      <c r="I49" s="14"/>
      <c r="J49" s="14"/>
      <c r="K49" s="14"/>
      <c r="L49" s="14"/>
      <c r="M49" s="14"/>
      <c r="N49" s="14"/>
      <c r="O49" s="14"/>
      <c r="P49" s="14"/>
      <c r="Q49" s="14"/>
      <c r="R49" s="3"/>
      <c r="S49" s="292"/>
      <c r="T49" s="289"/>
      <c r="U49" s="349"/>
    </row>
    <row r="50" spans="1:26" ht="27.75" x14ac:dyDescent="0.4">
      <c r="A50" s="41"/>
      <c r="B50" s="41"/>
      <c r="C50" s="20"/>
      <c r="D50" s="9"/>
      <c r="E50" s="14"/>
      <c r="F50" s="14"/>
      <c r="G50" s="14"/>
      <c r="H50" s="14"/>
      <c r="I50" s="14"/>
      <c r="J50" s="14"/>
      <c r="K50" s="14"/>
      <c r="L50" s="14"/>
      <c r="M50" s="14"/>
      <c r="N50" s="14"/>
      <c r="O50" s="14"/>
      <c r="P50" s="14"/>
      <c r="Q50" s="14"/>
      <c r="R50" s="3"/>
      <c r="S50" s="293"/>
      <c r="T50" s="289"/>
      <c r="U50" s="349"/>
    </row>
    <row r="51" spans="1:26" ht="23.25" customHeight="1" x14ac:dyDescent="0.35">
      <c r="A51" s="41"/>
      <c r="B51" s="41"/>
      <c r="C51" s="20"/>
      <c r="D51" s="9"/>
      <c r="E51" s="14"/>
      <c r="F51" s="14"/>
      <c r="G51" s="14"/>
      <c r="H51" s="14"/>
      <c r="I51" s="14"/>
      <c r="J51" s="14"/>
      <c r="K51" s="14"/>
      <c r="L51" s="14"/>
      <c r="M51" s="14"/>
      <c r="N51" s="14"/>
      <c r="O51" s="14"/>
      <c r="P51" s="14"/>
      <c r="Q51" s="14"/>
      <c r="R51" s="3"/>
      <c r="S51" s="294"/>
      <c r="T51" s="58"/>
      <c r="U51" s="350"/>
    </row>
    <row r="52" spans="1:26" ht="15.75" customHeight="1" x14ac:dyDescent="0.35">
      <c r="A52" s="14"/>
      <c r="B52" s="14"/>
      <c r="C52" s="20"/>
      <c r="D52" s="9"/>
      <c r="E52" s="14"/>
      <c r="F52" s="14"/>
      <c r="G52" s="14"/>
      <c r="H52" s="14"/>
      <c r="I52" s="14"/>
      <c r="J52" s="14"/>
      <c r="K52" s="14"/>
      <c r="L52" s="14"/>
      <c r="M52" s="14"/>
      <c r="N52" s="14"/>
      <c r="O52" s="14"/>
      <c r="P52" s="14"/>
      <c r="Q52" s="14"/>
      <c r="R52" s="3"/>
      <c r="S52" s="294"/>
      <c r="T52" s="58"/>
      <c r="U52" s="350"/>
    </row>
    <row r="53" spans="1:26" ht="15.75" customHeight="1" x14ac:dyDescent="0.4">
      <c r="A53" s="14"/>
      <c r="B53" s="14"/>
      <c r="C53" s="20"/>
      <c r="D53" s="9"/>
      <c r="E53" s="14"/>
      <c r="F53" s="14"/>
      <c r="G53" s="14"/>
      <c r="H53" s="14"/>
      <c r="I53" s="14"/>
      <c r="J53" s="14"/>
      <c r="K53" s="14"/>
      <c r="L53" s="14"/>
      <c r="M53" s="14"/>
      <c r="N53" s="14"/>
      <c r="O53" s="14"/>
      <c r="P53" s="14"/>
      <c r="Q53" s="14"/>
      <c r="R53" s="14"/>
      <c r="S53" s="294"/>
      <c r="T53" s="58"/>
      <c r="U53" s="350"/>
      <c r="V53" s="348"/>
      <c r="W53" s="348"/>
      <c r="X53" s="296"/>
      <c r="Y53" s="296"/>
      <c r="Z53" s="296"/>
    </row>
    <row r="54" spans="1:26" ht="27.75" x14ac:dyDescent="0.4">
      <c r="A54" s="14"/>
      <c r="B54" s="14"/>
      <c r="C54" s="20"/>
      <c r="D54" s="9"/>
      <c r="E54" s="14"/>
      <c r="F54" s="14"/>
      <c r="G54" s="14"/>
      <c r="H54" s="14"/>
      <c r="I54" s="14"/>
      <c r="J54" s="14"/>
      <c r="K54" s="14"/>
      <c r="L54" s="14"/>
      <c r="M54" s="14"/>
      <c r="N54" s="14"/>
      <c r="O54" s="14"/>
      <c r="P54" s="14"/>
      <c r="Q54" s="14"/>
      <c r="R54" s="14"/>
      <c r="S54" s="292"/>
      <c r="T54" s="289"/>
      <c r="U54" s="348"/>
      <c r="V54" s="348"/>
      <c r="W54" s="348"/>
      <c r="X54" s="296"/>
      <c r="Y54" s="296"/>
      <c r="Z54" s="296"/>
    </row>
    <row r="55" spans="1:26" ht="27.75" x14ac:dyDescent="0.4">
      <c r="A55" s="14"/>
      <c r="B55" s="14"/>
      <c r="C55" s="20"/>
      <c r="D55" s="59"/>
      <c r="E55" s="253"/>
      <c r="F55" s="253"/>
      <c r="G55" s="253"/>
      <c r="H55" s="253"/>
      <c r="I55" s="253"/>
      <c r="J55" s="254"/>
      <c r="K55" s="254"/>
      <c r="L55" s="9"/>
      <c r="M55" s="9"/>
      <c r="N55" s="9"/>
      <c r="O55" s="9"/>
      <c r="P55" s="9"/>
      <c r="Q55" s="9"/>
      <c r="R55" s="14"/>
      <c r="S55" s="293"/>
      <c r="T55" s="289"/>
      <c r="U55" s="348"/>
      <c r="V55" s="349"/>
      <c r="W55" s="349"/>
      <c r="X55" s="296"/>
      <c r="Y55" s="296"/>
      <c r="Z55" s="296"/>
    </row>
    <row r="56" spans="1:26" ht="27.75" x14ac:dyDescent="0.4">
      <c r="A56" s="14"/>
      <c r="B56" s="14"/>
      <c r="C56" s="20"/>
      <c r="D56" s="59"/>
      <c r="E56" s="253"/>
      <c r="F56" s="14"/>
      <c r="G56" s="14"/>
      <c r="H56" s="14"/>
      <c r="I56" s="14"/>
      <c r="J56" s="14"/>
      <c r="K56" s="14"/>
      <c r="L56" s="14"/>
      <c r="M56" s="14"/>
      <c r="N56" s="14"/>
      <c r="O56" s="14"/>
      <c r="P56" s="14"/>
      <c r="Q56" s="14"/>
      <c r="R56" s="14"/>
      <c r="S56" s="294"/>
      <c r="T56" s="58"/>
      <c r="U56" s="350"/>
      <c r="V56" s="349"/>
      <c r="W56" s="349"/>
      <c r="X56" s="296"/>
      <c r="Y56" s="296"/>
      <c r="Z56" s="296"/>
    </row>
    <row r="57" spans="1:26" ht="27" x14ac:dyDescent="0.35">
      <c r="C57" s="20"/>
      <c r="D57" s="59"/>
      <c r="E57" s="59"/>
      <c r="F57" s="14"/>
      <c r="G57" s="14"/>
      <c r="H57" s="14"/>
      <c r="I57" s="14"/>
      <c r="J57" s="14"/>
      <c r="K57" s="14"/>
      <c r="L57" s="14"/>
      <c r="M57" s="14"/>
      <c r="N57" s="14"/>
      <c r="O57" s="14"/>
      <c r="P57" s="14"/>
      <c r="Q57" s="14"/>
      <c r="R57" s="14"/>
      <c r="S57" s="294"/>
      <c r="T57" s="58"/>
      <c r="U57" s="350"/>
      <c r="V57" s="350"/>
      <c r="W57" s="350"/>
      <c r="X57" s="296"/>
      <c r="Y57" s="296"/>
      <c r="Z57" s="296"/>
    </row>
    <row r="58" spans="1:26" ht="27" x14ac:dyDescent="0.35">
      <c r="C58" s="20"/>
      <c r="D58" s="59"/>
      <c r="E58" s="59"/>
      <c r="F58" s="14"/>
      <c r="G58" s="14"/>
      <c r="H58" s="14"/>
      <c r="I58" s="14"/>
      <c r="J58" s="14"/>
      <c r="K58" s="14"/>
      <c r="L58" s="14"/>
      <c r="M58" s="14"/>
      <c r="N58" s="14"/>
      <c r="O58" s="14"/>
      <c r="P58" s="14"/>
      <c r="Q58" s="14"/>
      <c r="R58" s="14"/>
      <c r="S58" s="294"/>
      <c r="T58" s="58"/>
      <c r="U58" s="351"/>
      <c r="V58" s="350"/>
      <c r="W58" s="350"/>
      <c r="X58" s="296"/>
      <c r="Y58" s="296"/>
      <c r="Z58" s="296"/>
    </row>
    <row r="59" spans="1:26" ht="27.75" x14ac:dyDescent="0.4">
      <c r="C59" s="20"/>
      <c r="D59" s="9"/>
      <c r="E59" s="254"/>
      <c r="F59" s="14"/>
      <c r="G59" s="14"/>
      <c r="H59" s="14"/>
      <c r="I59" s="14"/>
      <c r="J59" s="14"/>
      <c r="K59" s="14"/>
      <c r="L59" s="14"/>
      <c r="M59" s="14"/>
      <c r="N59" s="14"/>
      <c r="O59" s="14"/>
      <c r="P59" s="14"/>
      <c r="Q59" s="14"/>
      <c r="R59" s="14"/>
      <c r="S59" s="294"/>
      <c r="T59" s="58"/>
      <c r="U59" s="350"/>
      <c r="V59" s="349"/>
      <c r="W59" s="349"/>
      <c r="X59" s="296"/>
      <c r="Y59" s="296"/>
      <c r="Z59" s="296"/>
    </row>
    <row r="60" spans="1:26" ht="27.75" x14ac:dyDescent="0.4">
      <c r="A60" s="14"/>
      <c r="B60" s="14"/>
      <c r="C60" s="20"/>
      <c r="D60" s="9"/>
      <c r="E60" s="254"/>
      <c r="F60" s="14"/>
      <c r="G60" s="14"/>
      <c r="H60" s="14"/>
      <c r="I60" s="14"/>
      <c r="J60" s="14"/>
      <c r="K60" s="14"/>
      <c r="L60" s="14"/>
      <c r="M60" s="14"/>
      <c r="N60" s="14"/>
      <c r="O60" s="14"/>
      <c r="P60" s="14"/>
      <c r="Q60" s="14"/>
      <c r="R60" s="14"/>
      <c r="S60" s="294"/>
      <c r="T60" s="58"/>
      <c r="U60" s="350"/>
      <c r="V60" s="349"/>
      <c r="W60" s="349"/>
      <c r="X60" s="296"/>
      <c r="Y60" s="296"/>
      <c r="Z60" s="296"/>
    </row>
    <row r="61" spans="1:26" ht="27.75" x14ac:dyDescent="0.35">
      <c r="A61" s="14"/>
      <c r="B61" s="14"/>
      <c r="C61" s="14"/>
      <c r="D61" s="9"/>
      <c r="E61" s="9"/>
      <c r="F61" s="14"/>
      <c r="G61" s="14"/>
      <c r="H61" s="14"/>
      <c r="I61" s="14"/>
      <c r="J61" s="14"/>
      <c r="K61" s="14"/>
      <c r="L61" s="14"/>
      <c r="M61" s="14"/>
      <c r="N61" s="14"/>
      <c r="O61" s="14"/>
      <c r="P61" s="14"/>
      <c r="Q61" s="14"/>
      <c r="R61" s="3"/>
      <c r="S61" s="294"/>
      <c r="T61" s="58"/>
      <c r="U61" s="351"/>
      <c r="V61" s="350"/>
      <c r="W61" s="350"/>
      <c r="X61" s="296"/>
      <c r="Y61" s="296"/>
      <c r="Z61" s="296"/>
    </row>
    <row r="62" spans="1:26" ht="27.75" x14ac:dyDescent="0.4">
      <c r="A62" s="14"/>
      <c r="B62" s="14"/>
      <c r="C62" s="14"/>
      <c r="D62" s="9"/>
      <c r="E62" s="9"/>
      <c r="F62" s="14"/>
      <c r="G62" s="14"/>
      <c r="H62" s="14"/>
      <c r="I62" s="14"/>
      <c r="J62" s="14"/>
      <c r="K62" s="14"/>
      <c r="L62" s="14"/>
      <c r="M62" s="14"/>
      <c r="N62" s="14"/>
      <c r="O62" s="14"/>
      <c r="P62" s="14"/>
      <c r="Q62" s="14"/>
      <c r="R62" s="14"/>
      <c r="S62" s="294"/>
      <c r="T62" s="58"/>
      <c r="U62" s="350"/>
      <c r="V62" s="349"/>
      <c r="W62" s="349"/>
      <c r="X62" s="296"/>
      <c r="Y62" s="296"/>
      <c r="Z62" s="296"/>
    </row>
    <row r="63" spans="1:26" ht="26.25" x14ac:dyDescent="0.4">
      <c r="A63" s="14"/>
      <c r="B63" s="14"/>
      <c r="C63" s="14"/>
      <c r="F63" s="14"/>
      <c r="G63" s="14"/>
      <c r="H63" s="14"/>
      <c r="I63" s="14"/>
      <c r="J63" s="14"/>
      <c r="K63" s="14"/>
      <c r="L63" s="14"/>
      <c r="M63" s="14"/>
      <c r="N63" s="14"/>
      <c r="O63" s="14"/>
      <c r="P63" s="14"/>
      <c r="Q63" s="14"/>
      <c r="R63" s="14"/>
      <c r="S63" s="242"/>
      <c r="T63" s="289"/>
      <c r="U63" s="348"/>
      <c r="V63" s="349"/>
      <c r="W63" s="349"/>
      <c r="X63" s="296"/>
      <c r="Y63" s="296"/>
      <c r="Z63" s="296"/>
    </row>
    <row r="64" spans="1:26" ht="26.25" x14ac:dyDescent="0.4">
      <c r="A64" s="14"/>
      <c r="B64" s="14"/>
      <c r="C64" s="14"/>
      <c r="F64" s="14"/>
      <c r="G64" s="14"/>
      <c r="H64" s="14"/>
      <c r="I64" s="14"/>
      <c r="J64" s="14"/>
      <c r="K64" s="14"/>
      <c r="L64" s="14"/>
      <c r="M64" s="14"/>
      <c r="N64" s="14"/>
      <c r="O64" s="14"/>
      <c r="P64" s="14"/>
      <c r="Q64" s="14"/>
      <c r="R64" s="14"/>
      <c r="S64" s="291"/>
      <c r="T64" s="289"/>
      <c r="U64" s="348"/>
      <c r="V64" s="350"/>
      <c r="W64" s="350"/>
      <c r="X64" s="296"/>
      <c r="Y64" s="296"/>
      <c r="Z64" s="296"/>
    </row>
    <row r="65" spans="1:26" ht="26.25" x14ac:dyDescent="0.4">
      <c r="A65" s="14"/>
      <c r="B65" s="14"/>
      <c r="C65" s="14"/>
      <c r="F65" s="14"/>
      <c r="G65" s="14"/>
      <c r="H65" s="14"/>
      <c r="I65" s="14"/>
      <c r="J65" s="14"/>
      <c r="K65" s="14"/>
      <c r="L65" s="14"/>
      <c r="M65" s="14"/>
      <c r="N65" s="14"/>
      <c r="O65" s="14"/>
      <c r="P65" s="14"/>
      <c r="Q65" s="14"/>
      <c r="R65" s="14"/>
      <c r="S65" s="292"/>
      <c r="T65" s="289"/>
      <c r="U65" s="348"/>
      <c r="V65" s="350"/>
      <c r="W65" s="350"/>
      <c r="X65" s="296"/>
      <c r="Y65" s="296"/>
      <c r="Z65" s="296"/>
    </row>
    <row r="66" spans="1:26" ht="26.25" x14ac:dyDescent="0.4">
      <c r="A66" s="14"/>
      <c r="B66" s="14"/>
      <c r="C66" s="14"/>
      <c r="F66" s="14"/>
      <c r="G66" s="276"/>
      <c r="H66" s="276"/>
      <c r="I66" s="276"/>
      <c r="J66" s="276"/>
      <c r="K66" s="276"/>
      <c r="L66" s="276"/>
      <c r="M66" s="276"/>
      <c r="N66" s="14"/>
      <c r="O66" s="14"/>
      <c r="P66" s="14"/>
      <c r="Q66" s="14"/>
      <c r="R66" s="14"/>
      <c r="S66" s="293"/>
      <c r="T66" s="289"/>
      <c r="U66" s="348"/>
      <c r="V66" s="350"/>
      <c r="W66" s="350"/>
      <c r="X66" s="296"/>
      <c r="Y66" s="296"/>
      <c r="Z66" s="296"/>
    </row>
    <row r="67" spans="1:26" ht="25.5" x14ac:dyDescent="0.35">
      <c r="A67" s="14"/>
      <c r="B67" s="14"/>
      <c r="C67" s="14"/>
      <c r="F67" s="14"/>
      <c r="G67" s="276"/>
      <c r="H67" s="276"/>
      <c r="I67" s="276"/>
      <c r="J67" s="276"/>
      <c r="K67" s="276"/>
      <c r="L67" s="276"/>
      <c r="M67" s="276"/>
      <c r="N67" s="14"/>
      <c r="O67" s="14"/>
      <c r="P67" s="14"/>
      <c r="Q67" s="14"/>
      <c r="R67" s="14"/>
      <c r="S67" s="294"/>
      <c r="T67" s="58"/>
      <c r="U67" s="350"/>
      <c r="V67" s="350"/>
      <c r="W67" s="350"/>
      <c r="X67" s="296"/>
      <c r="Y67" s="296"/>
      <c r="Z67" s="296"/>
    </row>
    <row r="68" spans="1:26" ht="26.25" x14ac:dyDescent="0.4">
      <c r="A68" s="14"/>
      <c r="B68" s="14"/>
      <c r="C68" s="14"/>
      <c r="F68" s="14"/>
      <c r="G68" s="14"/>
      <c r="H68" s="14"/>
      <c r="I68" s="14"/>
      <c r="J68" s="14"/>
      <c r="K68" s="14"/>
      <c r="L68" s="14"/>
      <c r="M68" s="14"/>
      <c r="N68" s="14"/>
      <c r="O68" s="14"/>
      <c r="P68" s="14"/>
      <c r="Q68" s="14"/>
      <c r="R68" s="14"/>
      <c r="S68" s="294"/>
      <c r="T68" s="58"/>
      <c r="U68" s="350"/>
      <c r="V68" s="349"/>
      <c r="W68" s="349"/>
      <c r="X68" s="296"/>
      <c r="Y68" s="296"/>
      <c r="Z68" s="296"/>
    </row>
    <row r="69" spans="1:26" ht="26.25" x14ac:dyDescent="0.4">
      <c r="B69" s="3"/>
      <c r="C69" s="3"/>
      <c r="F69" s="14"/>
      <c r="G69" s="14"/>
      <c r="H69" s="14"/>
      <c r="I69" s="14"/>
      <c r="J69" s="14"/>
      <c r="K69" s="14"/>
      <c r="L69" s="14"/>
      <c r="M69" s="14"/>
      <c r="N69" s="14"/>
      <c r="O69" s="14"/>
      <c r="P69" s="14"/>
      <c r="Q69" s="14"/>
      <c r="R69" s="14"/>
      <c r="S69" s="294"/>
      <c r="T69" s="58"/>
      <c r="U69" s="351"/>
      <c r="V69" s="349"/>
      <c r="W69" s="349"/>
      <c r="X69" s="296"/>
      <c r="Y69" s="296"/>
      <c r="Z69" s="296"/>
    </row>
    <row r="70" spans="1:26" ht="25.5" x14ac:dyDescent="0.35">
      <c r="B70" s="3"/>
      <c r="C70" s="3"/>
      <c r="F70" s="14"/>
      <c r="G70" s="276"/>
      <c r="H70" s="276"/>
      <c r="I70" s="276"/>
      <c r="J70" s="276"/>
      <c r="K70" s="276"/>
      <c r="L70" s="276"/>
      <c r="M70" s="276"/>
      <c r="N70" s="14"/>
      <c r="O70" s="14"/>
      <c r="P70" s="14"/>
      <c r="Q70" s="14"/>
      <c r="R70" s="14"/>
      <c r="S70" s="294"/>
      <c r="T70" s="58"/>
      <c r="U70" s="350"/>
      <c r="V70" s="350"/>
      <c r="W70" s="350"/>
      <c r="X70" s="296"/>
      <c r="Y70" s="296"/>
      <c r="Z70" s="296"/>
    </row>
    <row r="71" spans="1:26" ht="23.25" customHeight="1" x14ac:dyDescent="0.4">
      <c r="B71" s="3"/>
      <c r="C71" s="3"/>
      <c r="F71" s="14"/>
      <c r="G71" s="276"/>
      <c r="H71" s="276"/>
      <c r="I71" s="276"/>
      <c r="J71" s="276"/>
      <c r="K71" s="276"/>
      <c r="L71" s="276"/>
      <c r="M71" s="276"/>
      <c r="N71" s="14"/>
      <c r="O71" s="14"/>
      <c r="P71" s="14"/>
      <c r="Q71" s="14"/>
      <c r="R71" s="14"/>
      <c r="S71" s="294"/>
      <c r="T71" s="58"/>
      <c r="U71" s="351"/>
      <c r="V71" s="349"/>
      <c r="W71" s="349"/>
      <c r="X71" s="296"/>
      <c r="Y71" s="296"/>
      <c r="Z71" s="296"/>
    </row>
    <row r="72" spans="1:26" ht="23.25" customHeight="1" x14ac:dyDescent="0.4">
      <c r="B72" s="3"/>
      <c r="C72" s="3"/>
      <c r="F72" s="14"/>
      <c r="G72" s="14"/>
      <c r="H72" s="14"/>
      <c r="I72" s="14"/>
      <c r="J72" s="14"/>
      <c r="K72" s="14"/>
      <c r="L72" s="14"/>
      <c r="M72" s="14"/>
      <c r="N72" s="14"/>
      <c r="O72" s="14"/>
      <c r="P72" s="14"/>
      <c r="Q72" s="14"/>
      <c r="R72" s="14"/>
      <c r="S72" s="292"/>
      <c r="T72" s="289"/>
      <c r="U72" s="348"/>
      <c r="V72" s="349"/>
      <c r="W72" s="349"/>
      <c r="X72" s="296"/>
      <c r="Y72" s="296"/>
      <c r="Z72" s="296"/>
    </row>
    <row r="73" spans="1:26" ht="23.25" customHeight="1" x14ac:dyDescent="0.4">
      <c r="B73" s="3"/>
      <c r="C73" s="3"/>
      <c r="R73" s="14"/>
      <c r="S73" s="293"/>
      <c r="T73" s="289"/>
      <c r="U73" s="348"/>
      <c r="V73" s="350"/>
      <c r="W73" s="350"/>
      <c r="X73" s="296"/>
      <c r="Y73" s="296"/>
      <c r="Z73" s="296"/>
    </row>
    <row r="74" spans="1:26" ht="25.5" x14ac:dyDescent="0.35">
      <c r="B74" s="3"/>
      <c r="C74" s="3"/>
      <c r="R74" s="14"/>
      <c r="S74" s="294"/>
      <c r="T74" s="58"/>
      <c r="U74" s="351"/>
      <c r="V74" s="350"/>
      <c r="W74" s="350"/>
      <c r="X74" s="296"/>
      <c r="Y74" s="296"/>
      <c r="Z74" s="296"/>
    </row>
    <row r="75" spans="1:26" ht="25.5" x14ac:dyDescent="0.35">
      <c r="B75" s="3"/>
      <c r="C75" s="3"/>
      <c r="R75" s="14"/>
      <c r="S75" s="294"/>
      <c r="T75" s="58"/>
      <c r="U75" s="351"/>
      <c r="V75" s="350"/>
      <c r="W75" s="350"/>
      <c r="X75" s="296"/>
      <c r="Y75" s="296"/>
      <c r="Z75" s="296"/>
    </row>
    <row r="76" spans="1:26" ht="26.25" x14ac:dyDescent="0.4">
      <c r="B76" s="3"/>
      <c r="C76" s="3"/>
      <c r="R76" s="14"/>
      <c r="S76" s="294"/>
      <c r="T76" s="58"/>
      <c r="U76" s="350"/>
      <c r="V76" s="348"/>
      <c r="W76" s="348"/>
      <c r="X76" s="296"/>
      <c r="Y76" s="296"/>
      <c r="Z76" s="296"/>
    </row>
    <row r="77" spans="1:26" ht="23.25" customHeight="1" x14ac:dyDescent="0.4">
      <c r="A77" s="14"/>
      <c r="B77" s="14"/>
      <c r="C77" s="14"/>
      <c r="K77" s="21"/>
      <c r="L77" s="23"/>
      <c r="M77" s="22"/>
      <c r="N77" s="22"/>
      <c r="O77" s="22"/>
      <c r="R77" s="14"/>
      <c r="S77" s="294"/>
      <c r="T77" s="58"/>
      <c r="U77" s="351"/>
      <c r="V77" s="348"/>
      <c r="W77" s="348"/>
      <c r="X77" s="296"/>
      <c r="Y77" s="296"/>
      <c r="Z77" s="296"/>
    </row>
    <row r="78" spans="1:26" ht="23.25" customHeight="1" x14ac:dyDescent="0.35">
      <c r="A78" s="14"/>
      <c r="B78" s="14"/>
      <c r="C78" s="14"/>
      <c r="K78" s="38"/>
      <c r="L78" s="38"/>
      <c r="M78" s="38"/>
      <c r="N78" s="38"/>
      <c r="O78" s="38"/>
      <c r="R78" s="14"/>
      <c r="S78" s="294"/>
      <c r="T78" s="58"/>
      <c r="U78" s="350"/>
      <c r="V78" s="350"/>
      <c r="W78" s="350"/>
      <c r="X78" s="296"/>
      <c r="Y78" s="296"/>
      <c r="Z78" s="296"/>
    </row>
    <row r="79" spans="1:26" ht="26.25" x14ac:dyDescent="0.4">
      <c r="A79" s="14"/>
      <c r="B79" s="14"/>
      <c r="C79" s="14"/>
      <c r="K79" s="38"/>
      <c r="L79" s="38"/>
      <c r="M79" s="38"/>
      <c r="N79" s="38"/>
      <c r="O79" s="38"/>
      <c r="S79" s="292"/>
      <c r="T79" s="289"/>
      <c r="U79" s="349"/>
      <c r="V79" s="350"/>
      <c r="W79" s="350"/>
      <c r="X79" s="296"/>
      <c r="Y79" s="296"/>
      <c r="Z79" s="296"/>
    </row>
    <row r="80" spans="1:26" ht="26.25" x14ac:dyDescent="0.4">
      <c r="A80" s="14"/>
      <c r="B80" s="14"/>
      <c r="C80" s="14"/>
      <c r="K80" s="38"/>
      <c r="L80" s="38"/>
      <c r="M80" s="38"/>
      <c r="N80" s="38"/>
      <c r="O80" s="38"/>
      <c r="S80" s="293"/>
      <c r="T80" s="289"/>
      <c r="U80" s="349"/>
      <c r="V80" s="351"/>
      <c r="W80" s="351"/>
      <c r="X80" s="296"/>
      <c r="Y80" s="296"/>
      <c r="Z80" s="296"/>
    </row>
    <row r="81" spans="1:26" ht="23.25" customHeight="1" x14ac:dyDescent="0.35">
      <c r="A81" s="14"/>
      <c r="B81" s="14"/>
      <c r="K81" s="38"/>
      <c r="L81" s="38"/>
      <c r="M81" s="38"/>
      <c r="N81" s="38"/>
      <c r="O81" s="38"/>
      <c r="S81" s="294"/>
      <c r="T81" s="58"/>
      <c r="U81" s="350"/>
      <c r="V81" s="350"/>
      <c r="W81" s="350"/>
      <c r="X81" s="296"/>
      <c r="Y81" s="296"/>
      <c r="Z81" s="296"/>
    </row>
    <row r="82" spans="1:26" ht="23.25" customHeight="1" x14ac:dyDescent="0.35">
      <c r="A82" s="14"/>
      <c r="B82" s="14"/>
      <c r="K82" s="38"/>
      <c r="L82" s="38"/>
      <c r="M82" s="38"/>
      <c r="N82" s="38"/>
      <c r="O82" s="38"/>
      <c r="V82" s="350"/>
      <c r="W82" s="350"/>
      <c r="X82" s="296"/>
      <c r="Y82" s="296"/>
      <c r="Z82" s="296"/>
    </row>
    <row r="83" spans="1:26" ht="25.5" x14ac:dyDescent="0.35">
      <c r="A83" s="14"/>
      <c r="B83" s="14"/>
      <c r="K83" s="38"/>
      <c r="L83" s="38"/>
      <c r="M83" s="38"/>
      <c r="N83" s="38"/>
      <c r="O83" s="38"/>
      <c r="V83" s="351"/>
      <c r="W83" s="351"/>
      <c r="X83" s="296"/>
      <c r="Y83" s="296"/>
      <c r="Z83" s="296"/>
    </row>
    <row r="84" spans="1:26" ht="25.5" x14ac:dyDescent="0.35">
      <c r="A84" s="14"/>
      <c r="B84" s="14"/>
      <c r="K84" s="38"/>
      <c r="L84" s="38"/>
      <c r="M84" s="38"/>
      <c r="N84" s="38"/>
      <c r="O84" s="38"/>
      <c r="V84" s="350"/>
      <c r="W84" s="350"/>
      <c r="X84" s="296"/>
      <c r="Y84" s="296"/>
      <c r="Z84" s="296"/>
    </row>
    <row r="85" spans="1:26" ht="26.25" x14ac:dyDescent="0.4">
      <c r="A85" s="14"/>
      <c r="B85" s="14"/>
      <c r="K85" s="38"/>
      <c r="L85" s="38"/>
      <c r="M85" s="38"/>
      <c r="N85" s="38"/>
      <c r="O85" s="38"/>
      <c r="V85" s="348"/>
      <c r="W85" s="348"/>
      <c r="X85" s="296"/>
      <c r="Y85" s="296"/>
      <c r="Z85" s="296"/>
    </row>
    <row r="86" spans="1:26" ht="26.25" x14ac:dyDescent="0.4">
      <c r="A86" s="14"/>
      <c r="B86" s="14"/>
      <c r="K86" s="38"/>
      <c r="L86" s="38"/>
      <c r="M86" s="38"/>
      <c r="N86" s="38"/>
      <c r="O86" s="38"/>
      <c r="V86" s="348"/>
      <c r="W86" s="348"/>
      <c r="X86" s="296"/>
      <c r="Y86" s="296"/>
      <c r="Z86" s="296"/>
    </row>
    <row r="87" spans="1:26" ht="26.25" x14ac:dyDescent="0.4">
      <c r="A87" s="14"/>
      <c r="B87" s="14"/>
      <c r="K87" s="38"/>
      <c r="L87" s="38"/>
      <c r="M87" s="38"/>
      <c r="N87" s="38"/>
      <c r="O87" s="38"/>
      <c r="V87" s="348"/>
      <c r="W87" s="348"/>
      <c r="X87" s="296"/>
      <c r="Y87" s="296"/>
      <c r="Z87" s="296"/>
    </row>
    <row r="88" spans="1:26" ht="26.25" x14ac:dyDescent="0.4">
      <c r="A88" s="14"/>
      <c r="B88" s="14"/>
      <c r="K88" s="38"/>
      <c r="L88" s="38"/>
      <c r="M88" s="38"/>
      <c r="N88" s="38"/>
      <c r="O88" s="38"/>
      <c r="V88" s="348"/>
      <c r="W88" s="348"/>
      <c r="X88" s="296"/>
      <c r="Y88" s="296"/>
      <c r="Z88" s="296"/>
    </row>
    <row r="89" spans="1:26" ht="25.5" x14ac:dyDescent="0.35">
      <c r="A89" s="14"/>
      <c r="B89" s="14"/>
      <c r="K89" s="38"/>
      <c r="L89" s="38"/>
      <c r="M89" s="38"/>
      <c r="N89" s="38"/>
      <c r="O89" s="38"/>
      <c r="V89" s="350"/>
      <c r="W89" s="350"/>
      <c r="X89" s="296"/>
      <c r="Y89" s="296"/>
      <c r="Z89" s="296"/>
    </row>
    <row r="90" spans="1:26" ht="25.5" x14ac:dyDescent="0.35">
      <c r="A90" s="14"/>
      <c r="B90" s="14"/>
      <c r="K90" s="38"/>
      <c r="L90" s="38"/>
      <c r="M90" s="38"/>
      <c r="N90" s="38"/>
      <c r="O90" s="38"/>
      <c r="V90" s="350"/>
      <c r="W90" s="350"/>
      <c r="X90" s="296"/>
      <c r="Y90" s="296"/>
      <c r="Z90" s="296"/>
    </row>
    <row r="91" spans="1:26" ht="23.25" customHeight="1" x14ac:dyDescent="0.35">
      <c r="A91" s="14"/>
      <c r="B91" s="14"/>
      <c r="K91" s="38"/>
      <c r="L91" s="38"/>
      <c r="M91" s="38"/>
      <c r="N91" s="38"/>
      <c r="O91" s="38"/>
      <c r="V91" s="351"/>
      <c r="W91" s="351"/>
      <c r="X91" s="296"/>
      <c r="Y91" s="296"/>
      <c r="Z91" s="296"/>
    </row>
    <row r="92" spans="1:26" ht="23.25" customHeight="1" x14ac:dyDescent="0.35">
      <c r="A92" s="14"/>
      <c r="B92" s="14"/>
      <c r="K92" s="38"/>
      <c r="L92" s="38"/>
      <c r="M92" s="38"/>
      <c r="N92" s="38"/>
      <c r="O92" s="38"/>
      <c r="V92" s="350"/>
      <c r="W92" s="350"/>
      <c r="X92" s="296"/>
      <c r="Y92" s="296"/>
      <c r="Z92" s="296"/>
    </row>
    <row r="93" spans="1:26" ht="25.5" x14ac:dyDescent="0.35">
      <c r="A93" s="14"/>
      <c r="B93" s="14"/>
      <c r="C93" s="14"/>
      <c r="K93" s="38"/>
      <c r="L93" s="38"/>
      <c r="M93" s="38"/>
      <c r="N93" s="38"/>
      <c r="O93" s="38"/>
      <c r="V93" s="351"/>
      <c r="W93" s="351"/>
      <c r="X93" s="296"/>
      <c r="Y93" s="296"/>
      <c r="Z93" s="296"/>
    </row>
    <row r="94" spans="1:26" ht="26.25" x14ac:dyDescent="0.4">
      <c r="A94" s="14"/>
      <c r="B94" s="14"/>
      <c r="C94" s="14"/>
      <c r="K94" s="38"/>
      <c r="L94" s="38"/>
      <c r="M94" s="38"/>
      <c r="N94" s="38"/>
      <c r="O94" s="38"/>
      <c r="V94" s="348"/>
      <c r="W94" s="348"/>
      <c r="X94" s="296"/>
      <c r="Y94" s="296"/>
      <c r="Z94" s="296"/>
    </row>
    <row r="95" spans="1:26" ht="23.25" customHeight="1" x14ac:dyDescent="0.4">
      <c r="K95" s="38"/>
      <c r="L95" s="38"/>
      <c r="M95" s="38"/>
      <c r="N95" s="38"/>
      <c r="O95" s="38"/>
      <c r="V95" s="348"/>
      <c r="W95" s="348"/>
      <c r="X95" s="296"/>
      <c r="Y95" s="296"/>
      <c r="Z95" s="296"/>
    </row>
    <row r="96" spans="1:26" ht="23.25" customHeight="1" x14ac:dyDescent="0.35">
      <c r="V96" s="351"/>
      <c r="W96" s="351"/>
      <c r="X96" s="296"/>
      <c r="Y96" s="296"/>
      <c r="Z96" s="296"/>
    </row>
    <row r="97" spans="22:26" ht="25.5" x14ac:dyDescent="0.35">
      <c r="V97" s="351"/>
      <c r="W97" s="351"/>
      <c r="X97" s="296"/>
      <c r="Y97" s="296"/>
      <c r="Z97" s="296"/>
    </row>
    <row r="98" spans="22:26" ht="25.5" x14ac:dyDescent="0.35">
      <c r="V98" s="350"/>
      <c r="W98" s="350"/>
      <c r="X98" s="296"/>
      <c r="Y98" s="296"/>
      <c r="Z98" s="296"/>
    </row>
    <row r="99" spans="22:26" ht="25.5" x14ac:dyDescent="0.35">
      <c r="V99" s="351"/>
      <c r="W99" s="351"/>
      <c r="X99" s="296"/>
      <c r="Y99" s="296"/>
      <c r="Z99" s="296"/>
    </row>
    <row r="100" spans="22:26" ht="25.5" x14ac:dyDescent="0.35">
      <c r="V100" s="350"/>
      <c r="W100" s="350"/>
      <c r="X100" s="296"/>
      <c r="Y100" s="296"/>
      <c r="Z100" s="296"/>
    </row>
    <row r="101" spans="22:26" ht="26.25" x14ac:dyDescent="0.4">
      <c r="V101" s="349"/>
      <c r="W101" s="349"/>
      <c r="X101" s="296"/>
      <c r="Y101" s="296"/>
      <c r="Z101" s="296"/>
    </row>
    <row r="102" spans="22:26" ht="26.25" x14ac:dyDescent="0.4">
      <c r="V102" s="349"/>
      <c r="W102" s="349"/>
      <c r="X102" s="296"/>
      <c r="Y102" s="296"/>
      <c r="Z102" s="296"/>
    </row>
    <row r="103" spans="22:26" ht="25.5" x14ac:dyDescent="0.35">
      <c r="V103" s="350"/>
      <c r="W103" s="350"/>
      <c r="X103" s="296"/>
      <c r="Y103" s="296"/>
      <c r="Z103" s="296"/>
    </row>
  </sheetData>
  <mergeCells count="50">
    <mergeCell ref="B38:F38"/>
    <mergeCell ref="B39:F39"/>
    <mergeCell ref="B40:F40"/>
    <mergeCell ref="A41:F41"/>
    <mergeCell ref="B32:F32"/>
    <mergeCell ref="B33:F33"/>
    <mergeCell ref="B34:F34"/>
    <mergeCell ref="B35:F35"/>
    <mergeCell ref="B36:F36"/>
    <mergeCell ref="B37:F37"/>
    <mergeCell ref="B31:F31"/>
    <mergeCell ref="P20:Q20"/>
    <mergeCell ref="B21:F21"/>
    <mergeCell ref="B22:F22"/>
    <mergeCell ref="B23:F23"/>
    <mergeCell ref="B24:F24"/>
    <mergeCell ref="B25:F25"/>
    <mergeCell ref="B26:F26"/>
    <mergeCell ref="B27:F27"/>
    <mergeCell ref="B28:F28"/>
    <mergeCell ref="B29:F29"/>
    <mergeCell ref="B30:F30"/>
    <mergeCell ref="A19:A21"/>
    <mergeCell ref="B19:F19"/>
    <mergeCell ref="G19:L19"/>
    <mergeCell ref="M19:Q19"/>
    <mergeCell ref="B20:F20"/>
    <mergeCell ref="G20:G21"/>
    <mergeCell ref="H20:I20"/>
    <mergeCell ref="J20:J21"/>
    <mergeCell ref="K20:L20"/>
    <mergeCell ref="M20:O20"/>
    <mergeCell ref="A17:H17"/>
    <mergeCell ref="A7:B7"/>
    <mergeCell ref="C7:N7"/>
    <mergeCell ref="A9:B9"/>
    <mergeCell ref="C9:N9"/>
    <mergeCell ref="A10:B10"/>
    <mergeCell ref="C10:N10"/>
    <mergeCell ref="A12:B12"/>
    <mergeCell ref="C12:N12"/>
    <mergeCell ref="A13:B13"/>
    <mergeCell ref="C13:N13"/>
    <mergeCell ref="A16:H16"/>
    <mergeCell ref="A1:Q1"/>
    <mergeCell ref="A2:Q2"/>
    <mergeCell ref="A3:Q3"/>
    <mergeCell ref="A4:Q4"/>
    <mergeCell ref="A6:B6"/>
    <mergeCell ref="C6:N6"/>
  </mergeCells>
  <printOptions horizontalCentered="1"/>
  <pageMargins left="0.9055118110236221" right="0.70866141732283472" top="0.74803149606299213" bottom="0.74803149606299213" header="0.31496062992125984" footer="0.31496062992125984"/>
  <pageSetup scale="31" orientation="landscape" r:id="rId1"/>
  <headerFooter alignWithMargins="0">
    <oddFooter>&amp;C&amp;"Gotham Book,Normal"&amp;18Principio Rector 3  &amp;P  de  &amp;N</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ECB71-454D-4ED5-A2D3-141FEBD23017}">
  <sheetPr>
    <tabColor rgb="FF00B0F0"/>
    <pageSetUpPr fitToPage="1"/>
  </sheetPr>
  <dimension ref="A1:AA143"/>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4.85546875" style="2" customWidth="1"/>
    <col min="2" max="2" width="14.28515625" style="2" customWidth="1"/>
    <col min="3" max="6" width="20.7109375" style="2" customWidth="1"/>
    <col min="7" max="7" width="26.5703125" style="2" customWidth="1"/>
    <col min="8" max="10" width="25.5703125" style="2" customWidth="1"/>
    <col min="11" max="11" width="25.7109375" style="2" customWidth="1"/>
    <col min="12" max="12" width="24.42578125" style="2" customWidth="1"/>
    <col min="13" max="13" width="28.140625" style="2" bestFit="1" customWidth="1"/>
    <col min="14" max="15" width="29.28515625" style="2" bestFit="1" customWidth="1"/>
    <col min="16" max="17" width="24.140625" style="2" customWidth="1"/>
    <col min="18" max="18" width="11.5703125" style="2" bestFit="1" customWidth="1"/>
    <col min="19" max="19" width="11.42578125" style="2"/>
    <col min="20" max="20" width="25.5703125" style="2" bestFit="1" customWidth="1"/>
    <col min="21" max="21" width="23.5703125" style="2" customWidth="1"/>
    <col min="22" max="22" width="31" style="2" bestFit="1" customWidth="1"/>
    <col min="23" max="24" width="29.42578125" style="2" bestFit="1" customWidth="1"/>
    <col min="25" max="25" width="31.28515625" style="2" bestFit="1" customWidth="1"/>
    <col min="26" max="26" width="32.5703125" style="2" bestFit="1" customWidth="1"/>
    <col min="27"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2">
      <c r="A6" s="403" t="s">
        <v>52</v>
      </c>
      <c r="B6" s="404"/>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6</v>
      </c>
      <c r="B10" s="408"/>
      <c r="C10" s="410" t="s">
        <v>210</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3</v>
      </c>
      <c r="B13" s="408"/>
      <c r="C13" s="410" t="s">
        <v>212</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494"/>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105.75" customHeight="1" x14ac:dyDescent="0.2">
      <c r="A21" s="539"/>
      <c r="B21" s="423" t="s">
        <v>31</v>
      </c>
      <c r="C21" s="458"/>
      <c r="D21" s="458"/>
      <c r="E21" s="458"/>
      <c r="F21" s="458"/>
      <c r="G21" s="423"/>
      <c r="H21" s="130" t="s">
        <v>12</v>
      </c>
      <c r="I21" s="130" t="s">
        <v>13</v>
      </c>
      <c r="J21" s="423"/>
      <c r="K21" s="129" t="s">
        <v>21</v>
      </c>
      <c r="L21" s="130" t="s">
        <v>22</v>
      </c>
      <c r="M21" s="130" t="s">
        <v>14</v>
      </c>
      <c r="N21" s="130" t="s">
        <v>15</v>
      </c>
      <c r="O21" s="130" t="s">
        <v>16</v>
      </c>
      <c r="P21" s="129" t="s">
        <v>129</v>
      </c>
      <c r="Q21" s="262" t="s">
        <v>130</v>
      </c>
    </row>
    <row r="22" spans="1:17" s="3" customFormat="1" ht="32.25" customHeight="1" x14ac:dyDescent="0.2">
      <c r="A22" s="116"/>
      <c r="B22" s="540"/>
      <c r="C22" s="541"/>
      <c r="D22" s="541"/>
      <c r="E22" s="541"/>
      <c r="F22" s="542"/>
      <c r="G22" s="352"/>
      <c r="H22" s="353"/>
      <c r="I22" s="353"/>
      <c r="J22" s="353"/>
      <c r="K22" s="354"/>
      <c r="L22" s="354"/>
      <c r="M22" s="355"/>
      <c r="N22" s="355"/>
      <c r="O22" s="355"/>
      <c r="P22" s="354"/>
      <c r="Q22" s="354"/>
    </row>
    <row r="23" spans="1:17" s="3" customFormat="1" ht="100.5" customHeight="1" x14ac:dyDescent="0.2">
      <c r="A23" s="154">
        <v>75</v>
      </c>
      <c r="B23" s="463" t="s">
        <v>220</v>
      </c>
      <c r="C23" s="463"/>
      <c r="D23" s="463"/>
      <c r="E23" s="463"/>
      <c r="F23" s="463"/>
      <c r="G23" s="155" t="str">
        <f t="shared" ref="G23" si="0">G24</f>
        <v>Varios</v>
      </c>
      <c r="H23" s="156">
        <v>413</v>
      </c>
      <c r="I23" s="156">
        <v>423</v>
      </c>
      <c r="J23" s="156">
        <v>370</v>
      </c>
      <c r="K23" s="157">
        <v>0.89588377723970947</v>
      </c>
      <c r="L23" s="157">
        <v>0.87470449172576836</v>
      </c>
      <c r="M23" s="158">
        <v>26560366</v>
      </c>
      <c r="N23" s="158">
        <v>25016280</v>
      </c>
      <c r="O23" s="158">
        <v>17328793.630000003</v>
      </c>
      <c r="P23" s="157">
        <v>0.65243052863051676</v>
      </c>
      <c r="Q23" s="157">
        <v>0.69270065853116458</v>
      </c>
    </row>
    <row r="24" spans="1:17" s="3" customFormat="1" ht="54" customHeight="1" x14ac:dyDescent="0.2">
      <c r="A24" s="159">
        <v>503</v>
      </c>
      <c r="B24" s="503" t="s">
        <v>218</v>
      </c>
      <c r="C24" s="504"/>
      <c r="D24" s="504"/>
      <c r="E24" s="504"/>
      <c r="F24" s="505"/>
      <c r="G24" s="155" t="s">
        <v>28</v>
      </c>
      <c r="H24" s="156">
        <v>413</v>
      </c>
      <c r="I24" s="156">
        <v>423</v>
      </c>
      <c r="J24" s="156">
        <v>370</v>
      </c>
      <c r="K24" s="157">
        <v>0.89588377723970947</v>
      </c>
      <c r="L24" s="157">
        <v>0.87470449172576836</v>
      </c>
      <c r="M24" s="158">
        <v>26560366</v>
      </c>
      <c r="N24" s="158">
        <v>25016280</v>
      </c>
      <c r="O24" s="158">
        <v>17328793.630000003</v>
      </c>
      <c r="P24" s="157">
        <v>0.65243052863051676</v>
      </c>
      <c r="Q24" s="157">
        <v>0.69270065853116458</v>
      </c>
    </row>
    <row r="25" spans="1:17" s="3" customFormat="1" ht="53.25" customHeight="1" x14ac:dyDescent="0.2">
      <c r="A25" s="160">
        <v>1</v>
      </c>
      <c r="B25" s="461" t="s">
        <v>221</v>
      </c>
      <c r="C25" s="461"/>
      <c r="D25" s="461"/>
      <c r="E25" s="461"/>
      <c r="F25" s="461"/>
      <c r="G25" s="140" t="s">
        <v>222</v>
      </c>
      <c r="H25" s="136">
        <v>2</v>
      </c>
      <c r="I25" s="136">
        <v>2</v>
      </c>
      <c r="J25" s="136">
        <v>1</v>
      </c>
      <c r="K25" s="161">
        <v>0.5</v>
      </c>
      <c r="L25" s="161">
        <v>0.5</v>
      </c>
      <c r="M25" s="162">
        <v>17616477</v>
      </c>
      <c r="N25" s="162">
        <v>17102978</v>
      </c>
      <c r="O25" s="162">
        <v>12145202.710000001</v>
      </c>
      <c r="P25" s="161">
        <v>0.68942290277448781</v>
      </c>
      <c r="Q25" s="161">
        <v>0.71012210329686454</v>
      </c>
    </row>
    <row r="26" spans="1:17" s="3" customFormat="1" ht="59.25" customHeight="1" x14ac:dyDescent="0.2">
      <c r="A26" s="160">
        <v>2</v>
      </c>
      <c r="B26" s="480" t="s">
        <v>240</v>
      </c>
      <c r="C26" s="481"/>
      <c r="D26" s="481"/>
      <c r="E26" s="481"/>
      <c r="F26" s="482"/>
      <c r="G26" s="140" t="s">
        <v>222</v>
      </c>
      <c r="H26" s="136">
        <v>1</v>
      </c>
      <c r="I26" s="136">
        <v>1</v>
      </c>
      <c r="J26" s="136" t="s">
        <v>116</v>
      </c>
      <c r="K26" s="161">
        <v>0</v>
      </c>
      <c r="L26" s="161">
        <v>0</v>
      </c>
      <c r="M26" s="162">
        <v>6696347</v>
      </c>
      <c r="N26" s="162">
        <v>6475075</v>
      </c>
      <c r="O26" s="162">
        <v>4408400</v>
      </c>
      <c r="P26" s="161">
        <v>0.65832908599270612</v>
      </c>
      <c r="Q26" s="161">
        <v>0.68082609081748091</v>
      </c>
    </row>
    <row r="27" spans="1:17" s="3" customFormat="1" ht="84.75" customHeight="1" x14ac:dyDescent="0.2">
      <c r="A27" s="160">
        <v>3</v>
      </c>
      <c r="B27" s="480" t="s">
        <v>223</v>
      </c>
      <c r="C27" s="481"/>
      <c r="D27" s="481"/>
      <c r="E27" s="481"/>
      <c r="F27" s="482"/>
      <c r="G27" s="140" t="s">
        <v>222</v>
      </c>
      <c r="H27" s="136">
        <v>410</v>
      </c>
      <c r="I27" s="136">
        <v>420</v>
      </c>
      <c r="J27" s="136">
        <v>369</v>
      </c>
      <c r="K27" s="161">
        <v>0.9</v>
      </c>
      <c r="L27" s="161">
        <v>0.87857142857142856</v>
      </c>
      <c r="M27" s="162">
        <v>2247542</v>
      </c>
      <c r="N27" s="162">
        <v>1438227</v>
      </c>
      <c r="O27" s="162">
        <v>775190.92</v>
      </c>
      <c r="P27" s="161">
        <v>0.34490608851803439</v>
      </c>
      <c r="Q27" s="161">
        <v>0.53899066002793716</v>
      </c>
    </row>
    <row r="28" spans="1:17" s="3" customFormat="1" ht="18.75" customHeight="1" x14ac:dyDescent="0.2">
      <c r="A28" s="163"/>
      <c r="B28" s="524"/>
      <c r="C28" s="520"/>
      <c r="D28" s="520"/>
      <c r="E28" s="520"/>
      <c r="F28" s="525"/>
      <c r="G28" s="140"/>
      <c r="H28" s="136"/>
      <c r="I28" s="136"/>
      <c r="J28" s="136"/>
      <c r="K28" s="161"/>
      <c r="L28" s="161"/>
      <c r="M28" s="162"/>
      <c r="N28" s="162"/>
      <c r="O28" s="162"/>
      <c r="P28" s="161"/>
      <c r="Q28" s="161"/>
    </row>
    <row r="29" spans="1:17" s="3" customFormat="1" ht="18.75" customHeight="1" x14ac:dyDescent="0.2">
      <c r="A29" s="159"/>
      <c r="B29" s="463"/>
      <c r="C29" s="463"/>
      <c r="D29" s="463"/>
      <c r="E29" s="463"/>
      <c r="F29" s="463"/>
      <c r="G29" s="155"/>
      <c r="H29" s="156"/>
      <c r="I29" s="156"/>
      <c r="J29" s="156"/>
      <c r="K29" s="157"/>
      <c r="L29" s="157"/>
      <c r="M29" s="158"/>
      <c r="N29" s="158"/>
      <c r="O29" s="158"/>
      <c r="P29" s="157"/>
      <c r="Q29" s="157"/>
    </row>
    <row r="30" spans="1:17" s="3" customFormat="1" ht="18.75" customHeight="1" x14ac:dyDescent="0.2">
      <c r="A30" s="159"/>
      <c r="B30" s="463"/>
      <c r="C30" s="463"/>
      <c r="D30" s="463"/>
      <c r="E30" s="463"/>
      <c r="F30" s="463"/>
      <c r="G30" s="156"/>
      <c r="H30" s="156"/>
      <c r="I30" s="156"/>
      <c r="J30" s="156"/>
      <c r="K30" s="157"/>
      <c r="L30" s="157"/>
      <c r="M30" s="158"/>
      <c r="N30" s="158"/>
      <c r="O30" s="158"/>
      <c r="P30" s="157"/>
      <c r="Q30" s="157"/>
    </row>
    <row r="31" spans="1:17" s="3" customFormat="1" ht="18.75" customHeight="1" x14ac:dyDescent="0.2">
      <c r="A31" s="160"/>
      <c r="B31" s="461"/>
      <c r="C31" s="461"/>
      <c r="D31" s="461"/>
      <c r="E31" s="461"/>
      <c r="F31" s="461"/>
      <c r="G31" s="140"/>
      <c r="H31" s="136"/>
      <c r="I31" s="136"/>
      <c r="J31" s="136"/>
      <c r="K31" s="161"/>
      <c r="L31" s="161"/>
      <c r="M31" s="162"/>
      <c r="N31" s="162"/>
      <c r="O31" s="162"/>
      <c r="P31" s="161"/>
      <c r="Q31" s="161"/>
    </row>
    <row r="32" spans="1:17" s="3" customFormat="1" ht="18.75" customHeight="1" x14ac:dyDescent="0.2">
      <c r="A32" s="160"/>
      <c r="B32" s="461"/>
      <c r="C32" s="461"/>
      <c r="D32" s="461"/>
      <c r="E32" s="461"/>
      <c r="F32" s="461"/>
      <c r="G32" s="140"/>
      <c r="H32" s="136"/>
      <c r="I32" s="136"/>
      <c r="J32" s="136"/>
      <c r="K32" s="161"/>
      <c r="L32" s="161"/>
      <c r="M32" s="162"/>
      <c r="N32" s="162"/>
      <c r="O32" s="162"/>
      <c r="P32" s="161"/>
      <c r="Q32" s="161"/>
    </row>
    <row r="33" spans="1:17" s="3" customFormat="1" ht="18.75" customHeight="1" x14ac:dyDescent="0.2">
      <c r="A33" s="160"/>
      <c r="B33" s="461"/>
      <c r="C33" s="461"/>
      <c r="D33" s="461"/>
      <c r="E33" s="461"/>
      <c r="F33" s="461"/>
      <c r="G33" s="140"/>
      <c r="H33" s="136"/>
      <c r="I33" s="136"/>
      <c r="J33" s="136"/>
      <c r="K33" s="161"/>
      <c r="L33" s="161"/>
      <c r="M33" s="162"/>
      <c r="N33" s="162"/>
      <c r="O33" s="162"/>
      <c r="P33" s="161"/>
      <c r="Q33" s="161"/>
    </row>
    <row r="34" spans="1:17" s="3" customFormat="1" ht="18.75" customHeight="1" x14ac:dyDescent="0.2">
      <c r="A34" s="160"/>
      <c r="B34" s="524"/>
      <c r="C34" s="520"/>
      <c r="D34" s="520"/>
      <c r="E34" s="520"/>
      <c r="F34" s="525"/>
      <c r="G34" s="140"/>
      <c r="H34" s="136"/>
      <c r="I34" s="136"/>
      <c r="J34" s="136"/>
      <c r="K34" s="161"/>
      <c r="L34" s="161"/>
      <c r="M34" s="162"/>
      <c r="N34" s="162"/>
      <c r="O34" s="162"/>
      <c r="P34" s="161"/>
      <c r="Q34" s="161"/>
    </row>
    <row r="35" spans="1:17" s="3" customFormat="1" ht="18.75" customHeight="1" x14ac:dyDescent="0.35">
      <c r="A35" s="159"/>
      <c r="B35" s="463"/>
      <c r="C35" s="465"/>
      <c r="D35" s="465"/>
      <c r="E35" s="465"/>
      <c r="F35" s="465"/>
      <c r="G35" s="155"/>
      <c r="H35" s="156"/>
      <c r="I35" s="156"/>
      <c r="J35" s="156"/>
      <c r="K35" s="157"/>
      <c r="L35" s="157"/>
      <c r="M35" s="164"/>
      <c r="N35" s="164"/>
      <c r="O35" s="164"/>
      <c r="P35" s="157"/>
      <c r="Q35" s="157"/>
    </row>
    <row r="36" spans="1:17" s="3" customFormat="1" ht="18.75" customHeight="1" x14ac:dyDescent="0.2">
      <c r="A36" s="159"/>
      <c r="B36" s="463"/>
      <c r="C36" s="463"/>
      <c r="D36" s="463"/>
      <c r="E36" s="463"/>
      <c r="F36" s="463"/>
      <c r="G36" s="155"/>
      <c r="H36" s="156"/>
      <c r="I36" s="156"/>
      <c r="J36" s="156"/>
      <c r="K36" s="157"/>
      <c r="L36" s="157"/>
      <c r="M36" s="158"/>
      <c r="N36" s="158"/>
      <c r="O36" s="158"/>
      <c r="P36" s="157"/>
      <c r="Q36" s="157"/>
    </row>
    <row r="37" spans="1:17" s="3" customFormat="1" ht="18.75" customHeight="1" x14ac:dyDescent="0.2">
      <c r="A37" s="160"/>
      <c r="B37" s="461"/>
      <c r="C37" s="461"/>
      <c r="D37" s="461"/>
      <c r="E37" s="461"/>
      <c r="F37" s="461"/>
      <c r="G37" s="140"/>
      <c r="H37" s="136"/>
      <c r="I37" s="136"/>
      <c r="J37" s="136"/>
      <c r="K37" s="161"/>
      <c r="L37" s="161"/>
      <c r="M37" s="162"/>
      <c r="N37" s="162"/>
      <c r="O37" s="162"/>
      <c r="P37" s="161"/>
      <c r="Q37" s="161"/>
    </row>
    <row r="38" spans="1:17" s="3" customFormat="1" ht="18.75" customHeight="1" x14ac:dyDescent="0.2">
      <c r="A38" s="160"/>
      <c r="B38" s="470"/>
      <c r="C38" s="471"/>
      <c r="D38" s="471"/>
      <c r="E38" s="471"/>
      <c r="F38" s="472"/>
      <c r="G38" s="140"/>
      <c r="H38" s="136"/>
      <c r="I38" s="136"/>
      <c r="J38" s="136"/>
      <c r="K38" s="161"/>
      <c r="L38" s="161"/>
      <c r="M38" s="162"/>
      <c r="N38" s="162"/>
      <c r="O38" s="162"/>
      <c r="P38" s="161"/>
      <c r="Q38" s="161"/>
    </row>
    <row r="39" spans="1:17" s="3" customFormat="1" ht="18.75" customHeight="1" x14ac:dyDescent="0.2">
      <c r="A39" s="163"/>
      <c r="B39" s="461"/>
      <c r="C39" s="461"/>
      <c r="D39" s="461"/>
      <c r="E39" s="461"/>
      <c r="F39" s="461"/>
      <c r="G39" s="140"/>
      <c r="H39" s="140"/>
      <c r="I39" s="140"/>
      <c r="J39" s="136"/>
      <c r="K39" s="161"/>
      <c r="L39" s="161"/>
      <c r="M39" s="162"/>
      <c r="N39" s="162"/>
      <c r="O39" s="162"/>
      <c r="P39" s="161"/>
      <c r="Q39" s="161"/>
    </row>
    <row r="40" spans="1:17" s="3" customFormat="1" ht="18.75" customHeight="1" x14ac:dyDescent="0.2">
      <c r="A40" s="163"/>
      <c r="B40" s="461"/>
      <c r="C40" s="461"/>
      <c r="D40" s="461"/>
      <c r="E40" s="461"/>
      <c r="F40" s="461"/>
      <c r="G40" s="140"/>
      <c r="H40" s="136"/>
      <c r="I40" s="136"/>
      <c r="J40" s="136"/>
      <c r="K40" s="161"/>
      <c r="L40" s="161"/>
      <c r="M40" s="162"/>
      <c r="N40" s="162"/>
      <c r="O40" s="162"/>
      <c r="P40" s="161"/>
      <c r="Q40" s="161"/>
    </row>
    <row r="41" spans="1:17" s="3" customFormat="1" ht="18.75" customHeight="1" x14ac:dyDescent="0.2">
      <c r="A41" s="160"/>
      <c r="B41" s="461"/>
      <c r="C41" s="461"/>
      <c r="D41" s="461"/>
      <c r="E41" s="461"/>
      <c r="F41" s="461"/>
      <c r="G41" s="140"/>
      <c r="H41" s="136"/>
      <c r="I41" s="136"/>
      <c r="J41" s="136"/>
      <c r="K41" s="161"/>
      <c r="L41" s="161"/>
      <c r="M41" s="162"/>
      <c r="N41" s="162"/>
      <c r="O41" s="162"/>
      <c r="P41" s="161"/>
      <c r="Q41" s="161"/>
    </row>
    <row r="42" spans="1:17" ht="18.75" customHeight="1" x14ac:dyDescent="0.2">
      <c r="A42" s="160"/>
      <c r="B42" s="470"/>
      <c r="C42" s="471"/>
      <c r="D42" s="471"/>
      <c r="E42" s="471"/>
      <c r="F42" s="472"/>
      <c r="G42" s="140"/>
      <c r="H42" s="136"/>
      <c r="I42" s="136"/>
      <c r="J42" s="136"/>
      <c r="K42" s="161"/>
      <c r="L42" s="161"/>
      <c r="M42" s="162"/>
      <c r="N42" s="162"/>
      <c r="O42" s="162"/>
      <c r="P42" s="161"/>
      <c r="Q42" s="161"/>
    </row>
    <row r="43" spans="1:17" ht="18.75" customHeight="1" x14ac:dyDescent="0.2">
      <c r="A43" s="163"/>
      <c r="B43" s="461"/>
      <c r="C43" s="461"/>
      <c r="D43" s="461"/>
      <c r="E43" s="461"/>
      <c r="F43" s="461"/>
      <c r="G43" s="140"/>
      <c r="H43" s="140"/>
      <c r="I43" s="140"/>
      <c r="J43" s="136"/>
      <c r="K43" s="161"/>
      <c r="L43" s="161"/>
      <c r="M43" s="162"/>
      <c r="N43" s="162"/>
      <c r="O43" s="162"/>
      <c r="P43" s="161"/>
      <c r="Q43" s="161"/>
    </row>
    <row r="44" spans="1:17" ht="18.75" customHeight="1" x14ac:dyDescent="0.2">
      <c r="A44" s="214"/>
      <c r="B44" s="492"/>
      <c r="C44" s="492"/>
      <c r="D44" s="492"/>
      <c r="E44" s="492"/>
      <c r="F44" s="492"/>
      <c r="G44" s="210"/>
      <c r="H44" s="211"/>
      <c r="I44" s="211"/>
      <c r="J44" s="211"/>
      <c r="K44" s="212"/>
      <c r="L44" s="212"/>
      <c r="M44" s="213"/>
      <c r="N44" s="213"/>
      <c r="O44" s="213"/>
      <c r="P44" s="212"/>
      <c r="Q44" s="212"/>
    </row>
    <row r="45" spans="1:17" ht="18.75" customHeight="1" x14ac:dyDescent="0.2">
      <c r="A45" s="214"/>
      <c r="B45" s="492"/>
      <c r="C45" s="492"/>
      <c r="D45" s="492"/>
      <c r="E45" s="492"/>
      <c r="F45" s="492"/>
      <c r="G45" s="210"/>
      <c r="H45" s="210"/>
      <c r="I45" s="210"/>
      <c r="J45" s="211"/>
      <c r="K45" s="212"/>
      <c r="L45" s="212"/>
      <c r="M45" s="211"/>
      <c r="N45" s="211"/>
      <c r="O45" s="211"/>
      <c r="P45" s="212"/>
      <c r="Q45" s="212"/>
    </row>
    <row r="46" spans="1:17" ht="18.75" customHeight="1" x14ac:dyDescent="0.2">
      <c r="A46" s="356"/>
      <c r="B46" s="543"/>
      <c r="C46" s="543"/>
      <c r="D46" s="543"/>
      <c r="E46" s="543"/>
      <c r="F46" s="543"/>
      <c r="G46" s="219"/>
      <c r="H46" s="221"/>
      <c r="I46" s="221"/>
      <c r="J46" s="221"/>
      <c r="K46" s="222"/>
      <c r="L46" s="222"/>
      <c r="M46" s="221"/>
      <c r="N46" s="221"/>
      <c r="O46" s="221"/>
      <c r="P46" s="222"/>
      <c r="Q46" s="222"/>
    </row>
    <row r="47" spans="1:17" ht="39.75" customHeight="1" x14ac:dyDescent="0.2">
      <c r="A47" s="491" t="s">
        <v>57</v>
      </c>
      <c r="B47" s="467"/>
      <c r="C47" s="467"/>
      <c r="D47" s="467"/>
      <c r="E47" s="467"/>
      <c r="F47" s="467"/>
      <c r="G47" s="146" t="s">
        <v>28</v>
      </c>
      <c r="H47" s="146">
        <v>413</v>
      </c>
      <c r="I47" s="146">
        <v>423</v>
      </c>
      <c r="J47" s="146">
        <v>370</v>
      </c>
      <c r="K47" s="177">
        <v>0.89588377723970947</v>
      </c>
      <c r="L47" s="177">
        <v>0.87470449172576836</v>
      </c>
      <c r="M47" s="172">
        <v>26560366</v>
      </c>
      <c r="N47" s="172">
        <v>25016280</v>
      </c>
      <c r="O47" s="172">
        <v>17328793.630000003</v>
      </c>
      <c r="P47" s="177">
        <v>0.65243052863051676</v>
      </c>
      <c r="Q47" s="261">
        <v>0.69270065853116458</v>
      </c>
    </row>
    <row r="48" spans="1:17" ht="9" customHeight="1" x14ac:dyDescent="0.2">
      <c r="A48" s="207"/>
      <c r="B48" s="207"/>
      <c r="C48" s="207"/>
      <c r="D48" s="207"/>
      <c r="E48" s="207"/>
      <c r="F48" s="207"/>
      <c r="G48" s="207"/>
      <c r="H48" s="207"/>
      <c r="I48" s="207"/>
      <c r="J48" s="207"/>
      <c r="K48" s="207"/>
      <c r="L48" s="207"/>
      <c r="M48" s="207"/>
      <c r="N48" s="207"/>
      <c r="O48" s="207"/>
      <c r="P48" s="207"/>
      <c r="Q48" s="207"/>
    </row>
    <row r="49" spans="1:27" ht="5.25" customHeight="1" x14ac:dyDescent="0.2">
      <c r="A49" s="207"/>
      <c r="B49" s="207"/>
      <c r="C49" s="207"/>
      <c r="D49" s="207"/>
      <c r="E49" s="207"/>
      <c r="F49" s="207"/>
      <c r="G49" s="207"/>
      <c r="H49" s="207"/>
      <c r="I49" s="207"/>
      <c r="J49" s="207"/>
      <c r="K49" s="207"/>
      <c r="L49" s="207"/>
      <c r="M49" s="207"/>
      <c r="N49" s="207"/>
      <c r="O49" s="207"/>
      <c r="P49" s="207"/>
      <c r="Q49" s="207"/>
    </row>
    <row r="50" spans="1:27" ht="25.5" customHeight="1" x14ac:dyDescent="0.2">
      <c r="A50" s="149" t="s">
        <v>81</v>
      </c>
      <c r="B50" s="207"/>
      <c r="C50" s="207"/>
      <c r="D50" s="207"/>
      <c r="E50" s="207"/>
      <c r="F50" s="207"/>
      <c r="G50" s="207"/>
      <c r="H50" s="207"/>
      <c r="I50" s="207"/>
      <c r="J50" s="207"/>
      <c r="K50" s="207"/>
      <c r="L50" s="207"/>
      <c r="M50" s="207"/>
      <c r="N50" s="207"/>
      <c r="O50" s="207"/>
      <c r="P50" s="207"/>
      <c r="Q50" s="207"/>
    </row>
    <row r="51" spans="1:27" ht="18" customHeight="1" x14ac:dyDescent="0.2">
      <c r="A51" s="207" t="s">
        <v>24</v>
      </c>
      <c r="B51" s="207"/>
      <c r="C51" s="207"/>
      <c r="D51" s="207"/>
      <c r="E51" s="207"/>
      <c r="F51" s="207"/>
      <c r="G51" s="207"/>
      <c r="H51" s="207"/>
      <c r="I51" s="207"/>
      <c r="J51" s="207"/>
      <c r="K51" s="207"/>
      <c r="L51" s="207"/>
      <c r="M51" s="207"/>
      <c r="N51" s="207"/>
      <c r="O51" s="207"/>
      <c r="P51" s="207"/>
      <c r="Q51" s="208" t="s">
        <v>39</v>
      </c>
    </row>
    <row r="52" spans="1:27" ht="23.25" customHeight="1" x14ac:dyDescent="0.2">
      <c r="A52" s="3" t="s">
        <v>292</v>
      </c>
      <c r="B52" s="149"/>
      <c r="C52" s="149"/>
      <c r="D52" s="149"/>
      <c r="E52" s="207"/>
      <c r="F52" s="207"/>
      <c r="G52" s="207"/>
      <c r="H52" s="207"/>
      <c r="I52" s="207"/>
      <c r="J52" s="207"/>
      <c r="K52" s="224"/>
      <c r="L52" s="224"/>
      <c r="M52" s="224"/>
      <c r="N52" s="224"/>
      <c r="O52" s="224"/>
      <c r="P52" s="224"/>
      <c r="Q52" s="224"/>
    </row>
    <row r="53" spans="1:27" ht="26.25" customHeight="1" x14ac:dyDescent="0.35">
      <c r="A53" s="3"/>
      <c r="B53" s="14"/>
      <c r="C53" s="14"/>
      <c r="D53" s="14"/>
      <c r="E53" s="14"/>
      <c r="F53" s="14"/>
      <c r="G53" s="14"/>
      <c r="H53" s="14"/>
      <c r="I53" s="14"/>
      <c r="J53" s="174"/>
      <c r="K53" s="174"/>
      <c r="L53" s="174"/>
      <c r="M53" s="174"/>
      <c r="N53" s="174"/>
      <c r="O53" s="174"/>
      <c r="P53" s="174"/>
      <c r="Q53" s="174"/>
    </row>
    <row r="54" spans="1:27" ht="17.25" customHeight="1" x14ac:dyDescent="0.35">
      <c r="A54" s="3"/>
      <c r="B54" s="58"/>
      <c r="C54" s="58"/>
      <c r="D54" s="58"/>
      <c r="E54" s="58"/>
      <c r="F54" s="58"/>
      <c r="G54" s="58"/>
      <c r="H54" s="58"/>
      <c r="I54" s="14"/>
    </row>
    <row r="55" spans="1:27" ht="17.25" customHeight="1" x14ac:dyDescent="0.35">
      <c r="A55" s="3"/>
      <c r="B55" s="58"/>
      <c r="C55" s="58"/>
      <c r="D55" s="58"/>
      <c r="E55" s="58"/>
      <c r="F55" s="58"/>
      <c r="G55" s="58"/>
      <c r="H55" s="58"/>
      <c r="I55" s="14"/>
    </row>
    <row r="56" spans="1:27" ht="21.75" customHeight="1" x14ac:dyDescent="0.35">
      <c r="A56" s="58"/>
      <c r="B56" s="58"/>
      <c r="C56" s="58"/>
      <c r="D56" s="58"/>
      <c r="E56" s="58"/>
      <c r="F56" s="58"/>
      <c r="G56" s="58"/>
      <c r="H56" s="312"/>
      <c r="I56" s="263"/>
      <c r="J56" s="264"/>
      <c r="K56" s="238"/>
      <c r="L56" s="76"/>
      <c r="M56" s="76"/>
      <c r="N56" s="76"/>
      <c r="O56" s="3"/>
      <c r="P56" s="3"/>
    </row>
    <row r="57" spans="1:27" ht="24.75" customHeight="1" x14ac:dyDescent="0.35">
      <c r="A57" s="58"/>
      <c r="B57" s="58"/>
      <c r="C57" s="58"/>
      <c r="D57" s="58"/>
      <c r="E57" s="58"/>
      <c r="F57" s="58"/>
      <c r="G57" s="58"/>
      <c r="H57" s="312"/>
      <c r="I57" s="267"/>
      <c r="J57" s="268"/>
      <c r="K57" s="238"/>
      <c r="L57" s="76"/>
      <c r="M57" s="76"/>
      <c r="N57" s="76"/>
      <c r="O57" s="347"/>
      <c r="P57" s="3"/>
    </row>
    <row r="58" spans="1:27" ht="15.75" customHeight="1" x14ac:dyDescent="0.35">
      <c r="A58" s="58"/>
      <c r="B58" s="58"/>
      <c r="C58" s="58"/>
      <c r="D58" s="58"/>
      <c r="E58" s="58"/>
      <c r="F58" s="58"/>
      <c r="G58" s="58"/>
      <c r="H58" s="58"/>
      <c r="I58" s="234"/>
      <c r="J58" s="235"/>
      <c r="K58" s="228"/>
      <c r="L58" s="14"/>
      <c r="M58" s="14"/>
      <c r="N58" s="14"/>
      <c r="O58" s="3"/>
      <c r="P58" s="3"/>
    </row>
    <row r="59" spans="1:27" ht="13.5" customHeight="1" x14ac:dyDescent="0.35">
      <c r="A59" s="58"/>
      <c r="B59" s="58"/>
      <c r="C59" s="58"/>
      <c r="D59" s="58"/>
      <c r="E59" s="58"/>
      <c r="F59" s="58"/>
      <c r="G59" s="58"/>
      <c r="H59" s="58"/>
      <c r="I59" s="236"/>
      <c r="J59" s="237"/>
      <c r="K59" s="238"/>
      <c r="L59" s="76"/>
      <c r="M59" s="76"/>
      <c r="N59" s="76"/>
      <c r="O59" s="3"/>
      <c r="P59" s="3"/>
    </row>
    <row r="60" spans="1:27" ht="12" customHeight="1" x14ac:dyDescent="0.35">
      <c r="A60" s="58"/>
      <c r="B60" s="58"/>
      <c r="C60" s="58"/>
      <c r="D60" s="58"/>
      <c r="E60" s="58"/>
      <c r="F60" s="58"/>
      <c r="G60" s="58"/>
      <c r="H60" s="58"/>
      <c r="I60" s="239"/>
      <c r="J60" s="240"/>
      <c r="K60" s="238"/>
      <c r="L60" s="76"/>
      <c r="M60" s="76"/>
      <c r="N60" s="76"/>
      <c r="O60" s="288"/>
      <c r="P60" s="3"/>
    </row>
    <row r="61" spans="1:27" ht="26.25" x14ac:dyDescent="0.4">
      <c r="A61" s="58"/>
      <c r="B61" s="58"/>
      <c r="C61" s="58"/>
      <c r="D61" s="58"/>
      <c r="E61" s="58"/>
      <c r="F61" s="58"/>
      <c r="G61" s="58"/>
      <c r="H61" s="58"/>
      <c r="I61" s="234"/>
      <c r="J61" s="235"/>
      <c r="K61" s="228"/>
      <c r="L61" s="76"/>
      <c r="M61" s="76"/>
      <c r="N61" s="76"/>
      <c r="O61" s="288"/>
      <c r="P61" s="6"/>
      <c r="Q61" s="6"/>
      <c r="T61" s="292"/>
      <c r="U61" s="289"/>
      <c r="V61" s="349"/>
      <c r="W61" s="349">
        <v>3427305.21</v>
      </c>
      <c r="X61" s="349">
        <v>3427305.21</v>
      </c>
      <c r="Y61" s="296">
        <f>+V61-O64</f>
        <v>0</v>
      </c>
      <c r="Z61" s="296">
        <f t="shared" ref="Z61:AA76" si="1">+W61-P62</f>
        <v>3427305.21</v>
      </c>
      <c r="AA61" s="296"/>
    </row>
    <row r="62" spans="1:27" ht="26.25" x14ac:dyDescent="0.4">
      <c r="A62" s="58"/>
      <c r="B62" s="58"/>
      <c r="C62" s="58"/>
      <c r="D62" s="58"/>
      <c r="E62" s="58"/>
      <c r="F62" s="58"/>
      <c r="G62" s="58"/>
      <c r="H62" s="58"/>
      <c r="I62" s="234"/>
      <c r="M62" s="302"/>
      <c r="P62" s="6"/>
      <c r="Q62" s="6"/>
      <c r="T62" s="293"/>
      <c r="U62" s="289"/>
      <c r="V62" s="349"/>
      <c r="W62" s="349">
        <v>3427305.21</v>
      </c>
      <c r="X62" s="349">
        <v>3427305.21</v>
      </c>
      <c r="Y62" s="296">
        <f>+V62-O65</f>
        <v>0</v>
      </c>
      <c r="Z62" s="296">
        <f t="shared" si="1"/>
        <v>3427305.21</v>
      </c>
      <c r="AA62" s="296">
        <f t="shared" si="1"/>
        <v>3427305.21</v>
      </c>
    </row>
    <row r="63" spans="1:27" ht="25.5" x14ac:dyDescent="0.35">
      <c r="A63" s="58"/>
      <c r="B63" s="58"/>
      <c r="C63" s="58"/>
      <c r="D63" s="58"/>
      <c r="E63" s="58"/>
      <c r="F63" s="58"/>
      <c r="G63" s="58"/>
      <c r="H63" s="58"/>
      <c r="I63" s="234"/>
      <c r="P63" s="3"/>
      <c r="Q63" s="3"/>
      <c r="T63" s="294"/>
      <c r="U63" s="58"/>
      <c r="V63" s="350"/>
      <c r="W63" s="350">
        <v>3427305.21</v>
      </c>
      <c r="X63" s="350">
        <v>3427305.21</v>
      </c>
      <c r="Y63" s="296">
        <f>+V63-O66</f>
        <v>0</v>
      </c>
      <c r="Z63" s="296">
        <f t="shared" si="1"/>
        <v>3427305.21</v>
      </c>
      <c r="AA63" s="296">
        <f t="shared" si="1"/>
        <v>3427305.21</v>
      </c>
    </row>
    <row r="64" spans="1:27" ht="26.25" x14ac:dyDescent="0.4">
      <c r="A64" s="58"/>
      <c r="B64" s="58"/>
      <c r="C64" s="58"/>
      <c r="D64" s="58"/>
      <c r="E64" s="58"/>
      <c r="F64" s="58"/>
      <c r="G64" s="58"/>
      <c r="H64" s="58"/>
      <c r="I64" s="236"/>
      <c r="J64" s="266"/>
      <c r="K64" s="238"/>
      <c r="L64" s="76"/>
      <c r="M64" s="76"/>
      <c r="N64" s="76"/>
      <c r="O64" s="73"/>
      <c r="P64" s="3"/>
      <c r="Q64" s="3"/>
      <c r="T64" s="292"/>
      <c r="U64" s="289"/>
      <c r="V64" s="349"/>
      <c r="W64" s="349">
        <v>15507674.24</v>
      </c>
      <c r="X64" s="349">
        <v>15507674.24</v>
      </c>
      <c r="Y64" s="296">
        <f>+V64-O67</f>
        <v>0</v>
      </c>
      <c r="Z64" s="296">
        <f t="shared" si="1"/>
        <v>15507674.24</v>
      </c>
      <c r="AA64" s="296">
        <f t="shared" si="1"/>
        <v>15507674.24</v>
      </c>
    </row>
    <row r="65" spans="1:27" ht="26.25" x14ac:dyDescent="0.4">
      <c r="A65" s="58"/>
      <c r="B65" s="58"/>
      <c r="C65" s="58"/>
      <c r="D65" s="58"/>
      <c r="E65" s="58"/>
      <c r="F65" s="58"/>
      <c r="G65" s="58"/>
      <c r="H65" s="58"/>
      <c r="I65" s="239"/>
      <c r="J65" s="266"/>
      <c r="K65" s="238"/>
      <c r="L65" s="76"/>
      <c r="M65" s="76"/>
      <c r="N65" s="76"/>
      <c r="O65" s="73"/>
      <c r="P65" s="3"/>
      <c r="Q65" s="3"/>
      <c r="T65" s="293"/>
      <c r="U65" s="289"/>
      <c r="V65" s="349"/>
      <c r="W65" s="349">
        <v>15507674.24</v>
      </c>
      <c r="X65" s="349">
        <v>15507674.24</v>
      </c>
      <c r="Y65" s="296" t="e">
        <f>+V65-#REF!</f>
        <v>#REF!</v>
      </c>
      <c r="Z65" s="296">
        <f t="shared" si="1"/>
        <v>15507674.24</v>
      </c>
      <c r="AA65" s="296">
        <f t="shared" si="1"/>
        <v>15507674.24</v>
      </c>
    </row>
    <row r="66" spans="1:27" ht="25.5" x14ac:dyDescent="0.35">
      <c r="A66" s="58"/>
      <c r="B66" s="58"/>
      <c r="C66" s="58"/>
      <c r="D66" s="58"/>
      <c r="E66" s="58"/>
      <c r="F66" s="58"/>
      <c r="G66" s="58"/>
      <c r="H66" s="58"/>
      <c r="I66" s="234"/>
      <c r="J66" s="264"/>
      <c r="K66" s="228"/>
      <c r="L66" s="14"/>
      <c r="M66" s="14"/>
      <c r="N66" s="14"/>
      <c r="O66" s="68"/>
      <c r="P66" s="3"/>
      <c r="Q66" s="3"/>
      <c r="T66" s="294"/>
      <c r="U66" s="58"/>
      <c r="V66" s="350"/>
      <c r="W66" s="350">
        <v>13426404.640000001</v>
      </c>
      <c r="X66" s="350">
        <v>13426404.640000001</v>
      </c>
      <c r="Y66" s="296" t="e">
        <f>+V66-#REF!</f>
        <v>#REF!</v>
      </c>
      <c r="Z66" s="296">
        <f t="shared" si="1"/>
        <v>13426404.640000001</v>
      </c>
      <c r="AA66" s="296">
        <f t="shared" si="1"/>
        <v>13426404.640000001</v>
      </c>
    </row>
    <row r="67" spans="1:27" ht="25.5" x14ac:dyDescent="0.35">
      <c r="A67" s="58"/>
      <c r="B67" s="58"/>
      <c r="C67" s="58"/>
      <c r="D67" s="58"/>
      <c r="E67" s="58"/>
      <c r="F67" s="58"/>
      <c r="G67" s="58"/>
      <c r="H67" s="58"/>
      <c r="I67" s="234"/>
      <c r="J67" s="268"/>
      <c r="K67" s="228"/>
      <c r="L67" s="14"/>
      <c r="M67" s="14"/>
      <c r="N67" s="14"/>
      <c r="O67" s="68"/>
      <c r="P67" s="3"/>
      <c r="Q67" s="3"/>
      <c r="T67" s="294"/>
      <c r="U67" s="58"/>
      <c r="V67" s="350"/>
      <c r="W67" s="350">
        <v>1828101.6</v>
      </c>
      <c r="X67" s="350">
        <v>1828101.6</v>
      </c>
      <c r="Y67" s="296">
        <f t="shared" ref="Y67:AA77" si="2">+V67-O68</f>
        <v>0</v>
      </c>
      <c r="Z67" s="296">
        <f t="shared" si="1"/>
        <v>1828101.6</v>
      </c>
      <c r="AA67" s="296">
        <f t="shared" si="1"/>
        <v>1828101.6</v>
      </c>
    </row>
    <row r="68" spans="1:27" ht="25.5" x14ac:dyDescent="0.35">
      <c r="A68" s="58"/>
      <c r="B68" s="58"/>
      <c r="C68" s="58"/>
      <c r="D68" s="58"/>
      <c r="E68" s="58"/>
      <c r="F68" s="58"/>
      <c r="G68" s="58"/>
      <c r="H68" s="58"/>
      <c r="I68" s="234"/>
      <c r="J68" s="235"/>
      <c r="K68" s="228"/>
      <c r="L68" s="14"/>
      <c r="M68" s="14"/>
      <c r="N68" s="14"/>
      <c r="O68" s="74"/>
      <c r="P68" s="3"/>
      <c r="Q68" s="3"/>
      <c r="T68" s="294"/>
      <c r="U68" s="58"/>
      <c r="V68" s="350"/>
      <c r="W68" s="350">
        <v>253168</v>
      </c>
      <c r="X68" s="350">
        <v>253168</v>
      </c>
      <c r="Y68" s="296">
        <f t="shared" si="2"/>
        <v>0</v>
      </c>
      <c r="Z68" s="296">
        <f t="shared" si="1"/>
        <v>253168</v>
      </c>
      <c r="AA68" s="296">
        <f t="shared" si="1"/>
        <v>253168</v>
      </c>
    </row>
    <row r="69" spans="1:27" ht="26.25" x14ac:dyDescent="0.4">
      <c r="A69" s="58"/>
      <c r="B69" s="58"/>
      <c r="C69" s="58"/>
      <c r="D69" s="58"/>
      <c r="E69" s="58"/>
      <c r="F69" s="58"/>
      <c r="G69" s="58"/>
      <c r="H69" s="58"/>
      <c r="I69" s="234"/>
      <c r="J69" s="235"/>
      <c r="K69" s="228"/>
      <c r="L69" s="76"/>
      <c r="M69" s="76"/>
      <c r="N69" s="76"/>
      <c r="O69" s="288"/>
      <c r="P69" s="6"/>
      <c r="Q69" s="6"/>
      <c r="T69" s="292"/>
      <c r="U69" s="289"/>
      <c r="V69" s="348"/>
      <c r="W69" s="348">
        <v>7809046.6299999999</v>
      </c>
      <c r="X69" s="348">
        <v>7809046.6299999999</v>
      </c>
      <c r="Y69" s="296">
        <f t="shared" si="2"/>
        <v>0</v>
      </c>
      <c r="Z69" s="296">
        <f t="shared" si="1"/>
        <v>7809046.6299999999</v>
      </c>
      <c r="AA69" s="296">
        <f t="shared" si="1"/>
        <v>7809046.6299999999</v>
      </c>
    </row>
    <row r="70" spans="1:27" ht="26.25" x14ac:dyDescent="0.4">
      <c r="A70" s="58"/>
      <c r="B70" s="58"/>
      <c r="C70" s="58"/>
      <c r="D70" s="58"/>
      <c r="E70" s="58"/>
      <c r="F70" s="58"/>
      <c r="G70" s="58"/>
      <c r="H70" s="58"/>
      <c r="I70" s="234"/>
      <c r="J70" s="235"/>
      <c r="K70" s="228"/>
      <c r="L70" s="76"/>
      <c r="M70" s="76"/>
      <c r="N70" s="76"/>
      <c r="O70" s="73"/>
      <c r="P70" s="6"/>
      <c r="Q70" s="6"/>
      <c r="T70" s="293"/>
      <c r="U70" s="289"/>
      <c r="V70" s="348"/>
      <c r="W70" s="348">
        <v>7809046.6299999999</v>
      </c>
      <c r="X70" s="348">
        <v>7809046.6299999999</v>
      </c>
      <c r="Y70" s="296">
        <f t="shared" si="2"/>
        <v>0</v>
      </c>
      <c r="Z70" s="296">
        <f t="shared" si="1"/>
        <v>7809046.6299999999</v>
      </c>
      <c r="AA70" s="296">
        <f t="shared" si="1"/>
        <v>7809046.6299999999</v>
      </c>
    </row>
    <row r="71" spans="1:27" ht="25.5" x14ac:dyDescent="0.35">
      <c r="A71" s="58"/>
      <c r="B71" s="58"/>
      <c r="C71" s="58"/>
      <c r="D71" s="58"/>
      <c r="E71" s="58"/>
      <c r="F71" s="58"/>
      <c r="G71" s="58"/>
      <c r="H71" s="58"/>
      <c r="I71" s="234"/>
      <c r="J71" s="235"/>
      <c r="K71" s="228"/>
      <c r="L71" s="14"/>
      <c r="M71" s="14"/>
      <c r="N71" s="14"/>
      <c r="O71" s="357"/>
      <c r="P71" s="3"/>
      <c r="Q71" s="3"/>
      <c r="T71" s="294"/>
      <c r="U71" s="58"/>
      <c r="V71" s="350"/>
      <c r="W71" s="350">
        <v>431897.8</v>
      </c>
      <c r="X71" s="350">
        <v>431897.8</v>
      </c>
      <c r="Y71" s="296">
        <f t="shared" si="2"/>
        <v>0</v>
      </c>
      <c r="Z71" s="296">
        <f t="shared" si="1"/>
        <v>431897.8</v>
      </c>
      <c r="AA71" s="296">
        <f t="shared" si="1"/>
        <v>431897.8</v>
      </c>
    </row>
    <row r="72" spans="1:27" ht="25.5" x14ac:dyDescent="0.35">
      <c r="A72" s="58"/>
      <c r="B72" s="58"/>
      <c r="C72" s="58"/>
      <c r="D72" s="58"/>
      <c r="E72" s="58"/>
      <c r="F72" s="58"/>
      <c r="G72" s="58"/>
      <c r="H72" s="58"/>
      <c r="I72" s="234"/>
      <c r="J72" s="235"/>
      <c r="K72" s="228"/>
      <c r="L72" s="14"/>
      <c r="M72" s="14"/>
      <c r="N72" s="14"/>
      <c r="O72" s="357"/>
      <c r="P72" s="3"/>
      <c r="Q72" s="3"/>
      <c r="T72" s="294"/>
      <c r="U72" s="58"/>
      <c r="V72" s="350"/>
      <c r="W72" s="350">
        <v>346738.74</v>
      </c>
      <c r="X72" s="350">
        <v>346738.74</v>
      </c>
      <c r="Y72" s="296">
        <f t="shared" si="2"/>
        <v>0</v>
      </c>
      <c r="Z72" s="296">
        <f t="shared" si="1"/>
        <v>346738.74</v>
      </c>
      <c r="AA72" s="296">
        <f t="shared" si="1"/>
        <v>346738.74</v>
      </c>
    </row>
    <row r="73" spans="1:27" ht="25.5" x14ac:dyDescent="0.35">
      <c r="A73" s="58"/>
      <c r="B73" s="58"/>
      <c r="C73" s="58"/>
      <c r="D73" s="58"/>
      <c r="E73" s="58"/>
      <c r="F73" s="58"/>
      <c r="G73" s="58"/>
      <c r="H73" s="58"/>
      <c r="I73" s="14"/>
      <c r="J73" s="49"/>
      <c r="K73" s="21"/>
      <c r="L73" s="49"/>
      <c r="M73" s="358"/>
      <c r="N73" s="358"/>
      <c r="O73" s="358"/>
      <c r="P73" s="3"/>
      <c r="Q73" s="3"/>
      <c r="T73" s="294"/>
      <c r="U73" s="58"/>
      <c r="V73" s="351"/>
      <c r="W73" s="351">
        <v>3783153.45</v>
      </c>
      <c r="X73" s="351">
        <v>3783153.45</v>
      </c>
      <c r="Y73" s="296">
        <f t="shared" si="2"/>
        <v>0</v>
      </c>
      <c r="Z73" s="296">
        <f t="shared" si="1"/>
        <v>3783153.45</v>
      </c>
      <c r="AA73" s="296">
        <f t="shared" si="1"/>
        <v>3783153.45</v>
      </c>
    </row>
    <row r="74" spans="1:27" ht="26.25" x14ac:dyDescent="0.4">
      <c r="A74" s="58"/>
      <c r="B74" s="58"/>
      <c r="C74" s="58"/>
      <c r="D74" s="58"/>
      <c r="E74" s="58"/>
      <c r="F74" s="58"/>
      <c r="G74" s="58"/>
      <c r="H74" s="58"/>
      <c r="I74" s="58"/>
      <c r="J74" s="8"/>
      <c r="K74" s="71"/>
      <c r="L74" s="52"/>
      <c r="M74" s="85"/>
      <c r="N74" s="85"/>
      <c r="O74" s="85"/>
      <c r="P74" s="3"/>
      <c r="Q74" s="3"/>
      <c r="T74" s="294"/>
      <c r="U74" s="58"/>
      <c r="V74" s="350"/>
      <c r="W74" s="350">
        <v>809516.44</v>
      </c>
      <c r="X74" s="350">
        <v>809516.44</v>
      </c>
      <c r="Y74" s="296">
        <f t="shared" si="2"/>
        <v>0</v>
      </c>
      <c r="Z74" s="296">
        <f t="shared" si="1"/>
        <v>809516.44</v>
      </c>
      <c r="AA74" s="296">
        <f t="shared" si="1"/>
        <v>809516.44</v>
      </c>
    </row>
    <row r="75" spans="1:27" ht="25.5" x14ac:dyDescent="0.35">
      <c r="A75" s="58"/>
      <c r="B75" s="58"/>
      <c r="C75" s="58"/>
      <c r="D75" s="58"/>
      <c r="E75" s="58"/>
      <c r="F75" s="58"/>
      <c r="G75" s="58"/>
      <c r="H75" s="58"/>
      <c r="I75" s="58"/>
      <c r="J75" s="8"/>
      <c r="K75" s="50"/>
      <c r="L75" s="359"/>
      <c r="M75" s="85"/>
      <c r="N75" s="85"/>
      <c r="O75" s="85"/>
      <c r="P75" s="3"/>
      <c r="Q75" s="3"/>
      <c r="T75" s="294"/>
      <c r="U75" s="58"/>
      <c r="V75" s="350"/>
      <c r="W75" s="350">
        <v>846175.34000000008</v>
      </c>
      <c r="X75" s="350">
        <v>846175.34000000008</v>
      </c>
      <c r="Y75" s="296">
        <f t="shared" si="2"/>
        <v>0</v>
      </c>
      <c r="Z75" s="296">
        <f t="shared" si="1"/>
        <v>846175.34000000008</v>
      </c>
      <c r="AA75" s="296">
        <f t="shared" si="1"/>
        <v>846175.34000000008</v>
      </c>
    </row>
    <row r="76" spans="1:27" ht="25.5" x14ac:dyDescent="0.35">
      <c r="A76" s="58"/>
      <c r="B76" s="58"/>
      <c r="C76" s="58"/>
      <c r="D76" s="58"/>
      <c r="E76" s="58"/>
      <c r="F76" s="58"/>
      <c r="G76" s="58"/>
      <c r="H76" s="58"/>
      <c r="I76" s="58"/>
      <c r="J76" s="8"/>
      <c r="K76" s="50"/>
      <c r="L76" s="359"/>
      <c r="M76" s="85"/>
      <c r="N76" s="85"/>
      <c r="O76" s="85"/>
      <c r="P76" s="3"/>
      <c r="Q76" s="3"/>
      <c r="T76" s="294"/>
      <c r="U76" s="58"/>
      <c r="V76" s="351"/>
      <c r="W76" s="351">
        <v>162859.19</v>
      </c>
      <c r="X76" s="351">
        <v>162859.19</v>
      </c>
      <c r="Y76" s="296">
        <f t="shared" si="2"/>
        <v>0</v>
      </c>
      <c r="Z76" s="296">
        <f t="shared" si="1"/>
        <v>162859.19</v>
      </c>
      <c r="AA76" s="296">
        <f t="shared" si="1"/>
        <v>162859.19</v>
      </c>
    </row>
    <row r="77" spans="1:27" ht="26.25" x14ac:dyDescent="0.4">
      <c r="A77" s="58"/>
      <c r="B77" s="58"/>
      <c r="C77" s="58"/>
      <c r="D77" s="58"/>
      <c r="E77" s="58"/>
      <c r="F77" s="58"/>
      <c r="G77" s="58"/>
      <c r="H77" s="58"/>
      <c r="I77" s="58"/>
      <c r="J77" s="8"/>
      <c r="K77" s="71"/>
      <c r="L77" s="51"/>
      <c r="M77" s="85"/>
      <c r="N77" s="85"/>
      <c r="O77" s="85"/>
      <c r="P77" s="3"/>
      <c r="Q77" s="3"/>
      <c r="T77" s="294"/>
      <c r="U77" s="58"/>
      <c r="V77" s="350"/>
      <c r="W77" s="350">
        <v>1428705.6700000002</v>
      </c>
      <c r="X77" s="350">
        <v>1428705.6700000002</v>
      </c>
      <c r="Y77" s="296">
        <f t="shared" si="2"/>
        <v>0</v>
      </c>
      <c r="Z77" s="296">
        <f t="shared" si="2"/>
        <v>1428705.6700000002</v>
      </c>
      <c r="AA77" s="296">
        <f t="shared" si="2"/>
        <v>1428705.6700000002</v>
      </c>
    </row>
    <row r="78" spans="1:27" ht="26.25" x14ac:dyDescent="0.4">
      <c r="A78" s="58"/>
      <c r="B78" s="58"/>
      <c r="C78" s="58"/>
      <c r="D78" s="58"/>
      <c r="E78" s="58"/>
      <c r="F78" s="58"/>
      <c r="G78" s="58"/>
      <c r="H78" s="58"/>
      <c r="I78" s="58"/>
      <c r="J78" s="8"/>
      <c r="K78" s="71"/>
      <c r="L78" s="83"/>
      <c r="M78" s="80"/>
      <c r="N78" s="80"/>
      <c r="O78" s="80"/>
      <c r="P78" s="8"/>
      <c r="Q78" s="8"/>
    </row>
    <row r="79" spans="1:27" ht="27.75" x14ac:dyDescent="0.35">
      <c r="A79" s="14"/>
      <c r="B79" s="9"/>
      <c r="C79" s="9"/>
      <c r="D79" s="9"/>
      <c r="E79" s="3"/>
      <c r="F79" s="3"/>
      <c r="G79" s="3"/>
      <c r="H79" s="3"/>
      <c r="I79" s="3"/>
      <c r="J79" s="3"/>
      <c r="K79" s="3"/>
      <c r="L79" s="3"/>
      <c r="M79" s="3"/>
      <c r="N79" s="3"/>
      <c r="O79" s="3"/>
      <c r="P79" s="3"/>
      <c r="Q79" s="3"/>
    </row>
    <row r="80" spans="1:27" ht="27.75" x14ac:dyDescent="0.35">
      <c r="A80" s="14"/>
      <c r="B80" s="9"/>
      <c r="C80" s="9"/>
      <c r="D80" s="9"/>
      <c r="E80" s="3"/>
      <c r="F80" s="3"/>
      <c r="G80" s="3"/>
      <c r="H80" s="3"/>
      <c r="I80" s="3"/>
      <c r="J80" s="3"/>
      <c r="K80" s="3"/>
      <c r="L80" s="3"/>
      <c r="M80" s="3"/>
      <c r="N80" s="3"/>
      <c r="O80" s="3"/>
      <c r="P80" s="3"/>
      <c r="Q80" s="3"/>
    </row>
    <row r="81" spans="1:17" ht="30.75" x14ac:dyDescent="0.35">
      <c r="A81" s="14"/>
      <c r="B81" s="9"/>
      <c r="C81" s="7"/>
      <c r="D81" s="7"/>
      <c r="E81" s="3"/>
      <c r="F81" s="3"/>
      <c r="G81" s="3"/>
      <c r="H81" s="3"/>
      <c r="I81" s="3"/>
      <c r="J81" s="3"/>
      <c r="K81" s="3"/>
      <c r="L81" s="3"/>
      <c r="M81" s="3"/>
      <c r="N81" s="3"/>
      <c r="O81" s="3"/>
      <c r="P81" s="3"/>
      <c r="Q81" s="3"/>
    </row>
    <row r="82" spans="1:17" ht="30.75" x14ac:dyDescent="0.3">
      <c r="A82" s="20"/>
      <c r="B82" s="9"/>
      <c r="C82" s="7"/>
      <c r="D82" s="7"/>
      <c r="E82" s="3"/>
      <c r="F82" s="3"/>
      <c r="G82" s="3"/>
      <c r="H82" s="3"/>
      <c r="I82" s="3"/>
      <c r="J82" s="3"/>
      <c r="K82" s="3"/>
      <c r="L82" s="3"/>
      <c r="M82" s="3"/>
      <c r="N82" s="3"/>
      <c r="O82" s="3"/>
      <c r="P82" s="3"/>
      <c r="Q82" s="3"/>
    </row>
    <row r="83" spans="1:17" ht="30.75" x14ac:dyDescent="0.3">
      <c r="A83" s="20"/>
      <c r="B83" s="9"/>
      <c r="C83" s="7"/>
      <c r="D83" s="7"/>
      <c r="E83" s="3"/>
      <c r="F83" s="3"/>
      <c r="G83" s="3"/>
      <c r="H83" s="3"/>
      <c r="I83" s="3"/>
      <c r="J83" s="3"/>
      <c r="K83" s="3"/>
      <c r="L83" s="3"/>
      <c r="M83" s="3"/>
      <c r="N83" s="3"/>
      <c r="O83" s="3"/>
      <c r="P83" s="3"/>
      <c r="Q83" s="3"/>
    </row>
    <row r="84" spans="1:17" ht="30.75" x14ac:dyDescent="0.3">
      <c r="A84" s="20"/>
      <c r="B84" s="9"/>
      <c r="C84" s="7"/>
      <c r="D84" s="7"/>
      <c r="E84" s="3"/>
      <c r="F84" s="273"/>
      <c r="G84" s="273"/>
      <c r="H84" s="273"/>
      <c r="I84" s="273"/>
      <c r="J84" s="273"/>
      <c r="K84" s="273"/>
      <c r="L84" s="273"/>
      <c r="M84" s="3"/>
      <c r="N84" s="3"/>
      <c r="O84" s="3"/>
      <c r="P84" s="3"/>
      <c r="Q84" s="3"/>
    </row>
    <row r="85" spans="1:17" ht="30.75" x14ac:dyDescent="0.3">
      <c r="A85" s="20"/>
      <c r="B85" s="9"/>
      <c r="C85" s="7"/>
      <c r="D85" s="7"/>
      <c r="E85" s="3"/>
      <c r="F85" s="273"/>
      <c r="G85" s="273"/>
      <c r="H85" s="273"/>
      <c r="I85" s="273"/>
      <c r="J85" s="273"/>
      <c r="K85" s="273"/>
      <c r="L85" s="273"/>
      <c r="M85" s="3"/>
      <c r="N85" s="3"/>
      <c r="O85" s="3"/>
      <c r="P85" s="3"/>
      <c r="Q85" s="3"/>
    </row>
    <row r="86" spans="1:17" ht="30.75" x14ac:dyDescent="0.3">
      <c r="A86" s="20"/>
      <c r="B86" s="9"/>
      <c r="C86" s="7"/>
      <c r="D86" s="7"/>
      <c r="E86" s="3"/>
      <c r="F86" s="273"/>
      <c r="G86" s="273"/>
      <c r="H86" s="273"/>
      <c r="I86" s="273"/>
      <c r="J86" s="273"/>
      <c r="K86" s="273"/>
      <c r="L86" s="273"/>
      <c r="M86" s="3"/>
      <c r="N86" s="3"/>
      <c r="O86" s="3"/>
      <c r="P86" s="3"/>
      <c r="Q86" s="3"/>
    </row>
    <row r="87" spans="1:17" ht="30" x14ac:dyDescent="0.4">
      <c r="A87" s="20"/>
      <c r="B87" s="59"/>
      <c r="C87" s="60"/>
      <c r="D87" s="360"/>
      <c r="E87" s="14"/>
      <c r="F87" s="14"/>
      <c r="G87" s="14"/>
      <c r="H87" s="3"/>
      <c r="I87" s="35"/>
      <c r="J87" s="36"/>
      <c r="K87" s="37"/>
      <c r="L87" s="37"/>
      <c r="M87" s="37"/>
      <c r="N87" s="3"/>
      <c r="O87" s="3"/>
      <c r="P87" s="3"/>
      <c r="Q87" s="3"/>
    </row>
    <row r="88" spans="1:17" ht="30" x14ac:dyDescent="0.4">
      <c r="A88" s="20"/>
      <c r="B88" s="59"/>
      <c r="C88" s="60"/>
      <c r="D88" s="360"/>
      <c r="E88" s="14"/>
      <c r="F88" s="14"/>
      <c r="G88" s="14"/>
      <c r="H88" s="3"/>
      <c r="I88" s="30"/>
      <c r="J88" s="361"/>
      <c r="K88" s="32"/>
      <c r="L88" s="32"/>
      <c r="M88" s="32"/>
      <c r="N88" s="3"/>
      <c r="O88" s="3"/>
      <c r="P88" s="3"/>
      <c r="Q88" s="3"/>
    </row>
    <row r="89" spans="1:17" ht="30.75" x14ac:dyDescent="0.4">
      <c r="A89" s="20"/>
      <c r="B89" s="9"/>
      <c r="C89" s="7"/>
      <c r="D89" s="362"/>
      <c r="E89" s="362"/>
      <c r="F89" s="362"/>
      <c r="G89" s="362"/>
      <c r="H89" s="362"/>
      <c r="I89" s="363"/>
      <c r="J89" s="364"/>
      <c r="K89" s="365"/>
      <c r="L89" s="366"/>
      <c r="M89" s="366"/>
      <c r="N89" s="7"/>
      <c r="O89" s="7"/>
      <c r="P89" s="7"/>
    </row>
    <row r="90" spans="1:17" ht="30.75" x14ac:dyDescent="0.4">
      <c r="A90" s="20"/>
      <c r="C90" s="7"/>
      <c r="D90" s="7"/>
      <c r="E90" s="7"/>
      <c r="F90" s="7"/>
      <c r="G90" s="7"/>
      <c r="H90" s="7"/>
      <c r="I90" s="367"/>
      <c r="J90" s="66"/>
      <c r="K90" s="91"/>
      <c r="L90" s="91"/>
      <c r="M90" s="91"/>
      <c r="N90" s="7"/>
      <c r="O90" s="7"/>
      <c r="P90" s="7"/>
    </row>
    <row r="91" spans="1:17" ht="30.75" x14ac:dyDescent="0.4">
      <c r="A91" s="20"/>
      <c r="B91" s="3"/>
      <c r="C91" s="7"/>
      <c r="D91" s="7"/>
      <c r="E91" s="7"/>
      <c r="F91" s="7"/>
      <c r="G91" s="7"/>
      <c r="H91" s="7"/>
      <c r="I91" s="367"/>
      <c r="J91" s="66"/>
      <c r="K91" s="91"/>
      <c r="L91" s="91"/>
      <c r="M91" s="91"/>
      <c r="N91" s="7"/>
      <c r="O91" s="7"/>
      <c r="P91" s="7"/>
    </row>
    <row r="92" spans="1:17" ht="23.25" x14ac:dyDescent="0.35">
      <c r="A92" s="20"/>
      <c r="B92" s="3"/>
      <c r="C92" s="3"/>
      <c r="D92" s="3"/>
      <c r="E92" s="3"/>
      <c r="F92" s="3"/>
      <c r="G92" s="3"/>
      <c r="H92" s="3"/>
      <c r="I92" s="35"/>
      <c r="J92" s="36"/>
      <c r="K92" s="37"/>
      <c r="L92" s="37"/>
      <c r="M92" s="37"/>
      <c r="N92" s="3"/>
      <c r="O92" s="3"/>
    </row>
    <row r="93" spans="1:17" ht="23.25" x14ac:dyDescent="0.3">
      <c r="A93" s="20"/>
      <c r="B93" s="3"/>
      <c r="C93" s="246"/>
      <c r="D93" s="246"/>
      <c r="E93" s="3"/>
      <c r="F93" s="273"/>
      <c r="G93" s="273"/>
      <c r="H93" s="273"/>
      <c r="I93" s="273"/>
      <c r="J93" s="273"/>
      <c r="K93" s="273"/>
      <c r="L93" s="273"/>
      <c r="M93" s="273"/>
      <c r="N93" s="273"/>
      <c r="O93" s="3"/>
      <c r="P93" s="3"/>
    </row>
    <row r="94" spans="1:17" ht="23.25" x14ac:dyDescent="0.3">
      <c r="A94" s="20"/>
      <c r="B94" s="3"/>
      <c r="C94" s="246"/>
      <c r="D94" s="246"/>
      <c r="E94" s="3"/>
      <c r="F94" s="273"/>
      <c r="G94" s="273"/>
      <c r="H94" s="273"/>
      <c r="I94" s="273"/>
      <c r="J94" s="273"/>
      <c r="K94" s="273"/>
      <c r="L94" s="273"/>
      <c r="M94" s="273"/>
      <c r="N94" s="273"/>
      <c r="O94" s="3"/>
      <c r="P94" s="3"/>
    </row>
    <row r="95" spans="1:17" ht="23.25" x14ac:dyDescent="0.3">
      <c r="A95" s="20"/>
      <c r="B95" s="3"/>
      <c r="C95" s="246"/>
      <c r="D95" s="246"/>
      <c r="E95" s="3"/>
      <c r="F95" s="273"/>
      <c r="G95" s="273"/>
      <c r="H95" s="273"/>
      <c r="I95" s="273"/>
      <c r="J95" s="273"/>
      <c r="K95" s="273"/>
      <c r="L95" s="273"/>
      <c r="M95" s="273"/>
      <c r="N95" s="273"/>
      <c r="O95" s="3"/>
      <c r="P95" s="3"/>
    </row>
    <row r="96" spans="1:17" ht="25.5" x14ac:dyDescent="0.3">
      <c r="A96" s="20"/>
      <c r="B96" s="3"/>
      <c r="C96" s="246"/>
      <c r="D96" s="244"/>
      <c r="E96" s="8"/>
      <c r="F96" s="368"/>
      <c r="G96" s="368"/>
      <c r="H96" s="368"/>
      <c r="I96" s="368"/>
      <c r="J96" s="368"/>
      <c r="K96" s="368"/>
      <c r="L96" s="368"/>
      <c r="M96" s="368"/>
      <c r="N96" s="368"/>
      <c r="O96" s="8"/>
      <c r="P96" s="8"/>
      <c r="Q96" s="8"/>
    </row>
    <row r="97" spans="1:17" ht="25.5" x14ac:dyDescent="0.3">
      <c r="A97" s="20"/>
      <c r="B97" s="3"/>
      <c r="C97" s="246"/>
      <c r="D97" s="244"/>
      <c r="E97" s="8"/>
      <c r="F97" s="368"/>
      <c r="G97" s="368"/>
      <c r="H97" s="368"/>
      <c r="I97" s="368"/>
      <c r="J97" s="368"/>
      <c r="K97" s="368"/>
      <c r="L97" s="368"/>
      <c r="M97" s="368"/>
      <c r="N97" s="368"/>
      <c r="O97" s="8"/>
      <c r="P97" s="8"/>
      <c r="Q97" s="8"/>
    </row>
    <row r="98" spans="1:17" ht="25.5" x14ac:dyDescent="0.3">
      <c r="A98" s="20"/>
      <c r="B98" s="3"/>
      <c r="C98" s="246"/>
      <c r="D98" s="244"/>
      <c r="E98" s="8"/>
      <c r="F98" s="368"/>
      <c r="G98" s="368"/>
      <c r="H98" s="368"/>
      <c r="I98" s="368"/>
      <c r="J98" s="368"/>
      <c r="K98" s="368"/>
      <c r="L98" s="368"/>
      <c r="M98" s="368"/>
      <c r="N98" s="368"/>
      <c r="O98" s="8"/>
      <c r="P98" s="8"/>
      <c r="Q98" s="8"/>
    </row>
    <row r="99" spans="1:17" ht="25.5" x14ac:dyDescent="0.35">
      <c r="A99" s="20"/>
      <c r="B99" s="3"/>
      <c r="C99" s="246"/>
      <c r="D99" s="244"/>
      <c r="E99" s="8"/>
      <c r="F99" s="368"/>
      <c r="G99" s="368"/>
      <c r="H99" s="368"/>
      <c r="I99" s="368"/>
      <c r="J99" s="369"/>
      <c r="K99" s="369"/>
      <c r="L99" s="369"/>
      <c r="M99" s="369"/>
      <c r="N99" s="369"/>
      <c r="O99" s="58"/>
      <c r="P99" s="8"/>
      <c r="Q99" s="8"/>
    </row>
    <row r="100" spans="1:17" ht="25.5" x14ac:dyDescent="0.35">
      <c r="A100" s="20"/>
      <c r="B100" s="3"/>
      <c r="C100" s="3"/>
      <c r="D100" s="244"/>
      <c r="E100" s="8"/>
      <c r="F100" s="8"/>
      <c r="G100" s="8"/>
      <c r="H100" s="8"/>
      <c r="I100" s="8"/>
      <c r="J100" s="58"/>
      <c r="K100" s="58"/>
      <c r="L100" s="58"/>
      <c r="M100" s="58"/>
      <c r="N100" s="58"/>
      <c r="O100" s="58"/>
      <c r="P100" s="8"/>
      <c r="Q100" s="8"/>
    </row>
    <row r="101" spans="1:17" ht="25.5" x14ac:dyDescent="0.35">
      <c r="A101" s="20"/>
      <c r="B101" s="3"/>
      <c r="C101" s="3"/>
      <c r="D101" s="244"/>
      <c r="E101" s="8"/>
      <c r="F101" s="8"/>
      <c r="G101" s="8"/>
      <c r="H101" s="8"/>
      <c r="I101" s="8"/>
      <c r="J101" s="58"/>
      <c r="K101" s="58"/>
      <c r="L101" s="58"/>
      <c r="M101" s="58"/>
      <c r="N101" s="58"/>
      <c r="O101" s="58"/>
      <c r="P101" s="8"/>
      <c r="Q101" s="8"/>
    </row>
    <row r="102" spans="1:17" ht="25.5" x14ac:dyDescent="0.35">
      <c r="A102" s="20"/>
      <c r="B102" s="3"/>
      <c r="C102" s="3"/>
      <c r="D102" s="244"/>
      <c r="E102" s="8"/>
      <c r="F102" s="8"/>
      <c r="G102" s="8"/>
      <c r="H102" s="8"/>
      <c r="I102" s="8"/>
      <c r="J102" s="58"/>
      <c r="K102" s="58"/>
      <c r="L102" s="58"/>
      <c r="M102" s="58"/>
      <c r="N102" s="58"/>
      <c r="O102" s="58"/>
      <c r="P102" s="8"/>
      <c r="Q102" s="8"/>
    </row>
    <row r="103" spans="1:17" ht="23.25" x14ac:dyDescent="0.35">
      <c r="A103" s="20"/>
      <c r="B103" s="3"/>
      <c r="C103" s="3"/>
      <c r="D103" s="3"/>
      <c r="E103" s="3"/>
      <c r="F103" s="3"/>
      <c r="G103" s="3"/>
      <c r="H103" s="3"/>
      <c r="I103" s="3"/>
      <c r="J103" s="14"/>
      <c r="K103" s="14"/>
      <c r="L103" s="14"/>
      <c r="M103" s="14"/>
      <c r="N103" s="14"/>
      <c r="O103" s="14"/>
    </row>
    <row r="104" spans="1:17" ht="23.25" x14ac:dyDescent="0.35">
      <c r="A104" s="20"/>
      <c r="B104" s="3"/>
      <c r="C104" s="3"/>
      <c r="D104" s="3"/>
      <c r="E104" s="3"/>
      <c r="F104" s="3"/>
      <c r="G104" s="3"/>
      <c r="H104" s="3"/>
      <c r="I104" s="3"/>
      <c r="J104" s="14"/>
      <c r="K104" s="14"/>
      <c r="L104" s="14"/>
      <c r="M104" s="14"/>
      <c r="N104" s="14"/>
      <c r="O104" s="14"/>
    </row>
    <row r="105" spans="1:17" ht="23.25" x14ac:dyDescent="0.35">
      <c r="A105" s="20"/>
      <c r="D105" s="3"/>
      <c r="E105" s="3"/>
      <c r="F105" s="3"/>
      <c r="G105" s="3"/>
      <c r="H105" s="3"/>
      <c r="I105" s="3"/>
      <c r="J105" s="14"/>
      <c r="K105"/>
      <c r="L105"/>
      <c r="M105"/>
      <c r="N105"/>
      <c r="O105"/>
    </row>
    <row r="106" spans="1:17" ht="23.25" x14ac:dyDescent="0.35">
      <c r="A106" s="20"/>
      <c r="D106" s="3"/>
      <c r="E106" s="3"/>
      <c r="F106" s="3"/>
      <c r="G106" s="3"/>
      <c r="H106" s="3"/>
      <c r="I106" s="3"/>
      <c r="J106" s="14"/>
      <c r="K106"/>
      <c r="L106"/>
      <c r="M106"/>
      <c r="N106"/>
      <c r="O106"/>
    </row>
    <row r="107" spans="1:17" ht="20.25" x14ac:dyDescent="0.3">
      <c r="A107" s="20"/>
      <c r="J107"/>
      <c r="K107"/>
      <c r="L107"/>
      <c r="M107"/>
      <c r="N107"/>
      <c r="O107"/>
    </row>
    <row r="108" spans="1:17" ht="20.25" x14ac:dyDescent="0.3">
      <c r="A108" s="20"/>
      <c r="K108" s="21"/>
      <c r="L108" s="23"/>
      <c r="M108" s="22"/>
      <c r="N108" s="22"/>
      <c r="O108" s="22"/>
    </row>
    <row r="109" spans="1:17" ht="23.25" x14ac:dyDescent="0.35">
      <c r="A109" s="14"/>
      <c r="B109" s="14"/>
      <c r="C109" s="14"/>
      <c r="D109" s="14"/>
      <c r="E109" s="14"/>
      <c r="F109" s="14"/>
      <c r="G109" s="14"/>
      <c r="H109" s="14"/>
      <c r="I109" s="14"/>
      <c r="K109" s="21"/>
      <c r="L109" s="23"/>
      <c r="M109" s="22"/>
      <c r="N109" s="22"/>
      <c r="O109" s="22"/>
    </row>
    <row r="110" spans="1:17" ht="23.25" x14ac:dyDescent="0.35">
      <c r="A110" s="14"/>
      <c r="B110" s="14"/>
      <c r="C110" s="14"/>
      <c r="D110" s="14"/>
      <c r="E110" s="14"/>
      <c r="F110" s="14"/>
      <c r="G110" s="14"/>
      <c r="H110" s="14"/>
      <c r="I110" s="14"/>
      <c r="K110" s="21"/>
      <c r="L110" s="23"/>
      <c r="M110" s="22"/>
      <c r="N110" s="22"/>
      <c r="O110" s="22"/>
    </row>
    <row r="111" spans="1:17" ht="23.25" x14ac:dyDescent="0.35">
      <c r="A111" s="14"/>
      <c r="B111" s="14"/>
      <c r="C111" s="14"/>
      <c r="D111" s="14"/>
      <c r="E111" s="14"/>
      <c r="F111" s="14"/>
      <c r="G111" s="14"/>
      <c r="H111" s="14"/>
      <c r="I111" s="14"/>
      <c r="K111" s="21"/>
      <c r="L111" s="23"/>
      <c r="M111" s="22"/>
      <c r="N111" s="22"/>
      <c r="O111" s="22"/>
    </row>
    <row r="112" spans="1:17" ht="23.25" x14ac:dyDescent="0.35">
      <c r="A112" s="14"/>
      <c r="B112" s="14"/>
      <c r="C112" s="14"/>
      <c r="D112" s="14"/>
      <c r="E112" s="14"/>
      <c r="F112" s="14"/>
      <c r="G112" s="14"/>
      <c r="H112" s="14"/>
      <c r="I112" s="14"/>
    </row>
    <row r="113" spans="1:9" ht="23.25" x14ac:dyDescent="0.35">
      <c r="A113" s="14"/>
      <c r="B113" s="14"/>
      <c r="C113" s="14"/>
      <c r="D113" s="14"/>
      <c r="E113" s="14"/>
      <c r="F113" s="14"/>
      <c r="G113" s="14"/>
      <c r="H113" s="14"/>
      <c r="I113" s="14"/>
    </row>
    <row r="114" spans="1:9" ht="23.25" x14ac:dyDescent="0.35">
      <c r="A114" s="14"/>
      <c r="B114" s="14"/>
      <c r="C114" s="14"/>
      <c r="D114" s="14"/>
      <c r="E114" s="14"/>
      <c r="F114" s="14"/>
      <c r="G114" s="14"/>
      <c r="H114" s="14"/>
      <c r="I114" s="14"/>
    </row>
    <row r="115" spans="1:9" ht="23.25" x14ac:dyDescent="0.35">
      <c r="A115" s="14"/>
      <c r="B115" s="14"/>
      <c r="C115" s="14"/>
      <c r="D115" s="14"/>
      <c r="E115" s="14"/>
      <c r="F115" s="14"/>
      <c r="G115" s="14"/>
      <c r="H115" s="14"/>
      <c r="I115" s="14"/>
    </row>
    <row r="116" spans="1:9" ht="23.25" x14ac:dyDescent="0.35">
      <c r="A116" s="14"/>
      <c r="B116" s="14"/>
      <c r="C116" s="14"/>
      <c r="D116" s="14"/>
      <c r="E116" s="14"/>
      <c r="F116" s="14"/>
      <c r="G116" s="14"/>
      <c r="H116" s="14"/>
      <c r="I116" s="14"/>
    </row>
    <row r="117" spans="1:9" ht="23.25" x14ac:dyDescent="0.35">
      <c r="A117" s="14"/>
      <c r="B117" s="14"/>
      <c r="C117" s="14"/>
      <c r="D117" s="14"/>
      <c r="E117" s="14"/>
      <c r="F117" s="14"/>
      <c r="G117" s="14"/>
      <c r="H117" s="14"/>
      <c r="I117" s="14"/>
    </row>
    <row r="118" spans="1:9" ht="23.25" x14ac:dyDescent="0.35">
      <c r="A118" s="14"/>
      <c r="B118" s="14"/>
      <c r="C118" s="14"/>
      <c r="D118" s="14"/>
      <c r="E118" s="14"/>
      <c r="F118" s="14"/>
      <c r="G118" s="14"/>
      <c r="H118" s="14"/>
      <c r="I118" s="14"/>
    </row>
    <row r="119" spans="1:9" ht="23.25" x14ac:dyDescent="0.35">
      <c r="A119" s="14"/>
      <c r="B119" s="14"/>
      <c r="C119" s="14"/>
      <c r="D119" s="14"/>
      <c r="E119" s="14"/>
      <c r="F119" s="14"/>
      <c r="G119" s="14"/>
      <c r="H119" s="14"/>
      <c r="I119" s="14"/>
    </row>
    <row r="120" spans="1:9" ht="23.25" x14ac:dyDescent="0.35">
      <c r="A120" s="14"/>
      <c r="B120" s="14"/>
      <c r="C120" s="14"/>
      <c r="D120" s="14"/>
      <c r="E120" s="14"/>
      <c r="F120" s="14"/>
      <c r="G120" s="14"/>
      <c r="H120" s="14"/>
      <c r="I120" s="14"/>
    </row>
    <row r="121" spans="1:9" ht="23.25" x14ac:dyDescent="0.35">
      <c r="A121" s="14"/>
      <c r="B121" s="14"/>
      <c r="C121" s="14"/>
      <c r="D121" s="14"/>
      <c r="E121" s="14"/>
      <c r="F121" s="14"/>
      <c r="G121" s="14"/>
      <c r="H121" s="14"/>
      <c r="I121" s="14"/>
    </row>
    <row r="122" spans="1:9" ht="23.25" x14ac:dyDescent="0.35">
      <c r="A122" s="14"/>
      <c r="B122" s="14"/>
      <c r="C122" s="14"/>
      <c r="D122" s="14"/>
      <c r="E122" s="14"/>
      <c r="F122" s="14"/>
      <c r="G122" s="14"/>
      <c r="H122" s="14"/>
      <c r="I122" s="14"/>
    </row>
    <row r="123" spans="1:9" ht="23.25" x14ac:dyDescent="0.35">
      <c r="A123" s="14"/>
      <c r="B123" s="14"/>
      <c r="C123" s="14"/>
      <c r="D123" s="14"/>
      <c r="E123" s="14"/>
      <c r="F123" s="14"/>
      <c r="G123" s="14"/>
      <c r="H123" s="14"/>
      <c r="I123" s="14"/>
    </row>
    <row r="124" spans="1:9" ht="23.25" x14ac:dyDescent="0.35">
      <c r="A124" s="14"/>
      <c r="B124" s="14"/>
      <c r="C124" s="14"/>
      <c r="D124" s="14"/>
      <c r="E124" s="14"/>
      <c r="F124" s="14"/>
      <c r="G124" s="14"/>
      <c r="H124" s="14"/>
      <c r="I124" s="14"/>
    </row>
    <row r="125" spans="1:9" ht="23.25" x14ac:dyDescent="0.35">
      <c r="A125" s="14"/>
      <c r="B125" s="14"/>
      <c r="C125" s="14"/>
      <c r="D125" s="14"/>
      <c r="E125" s="14"/>
      <c r="F125" s="14"/>
      <c r="G125" s="14"/>
      <c r="H125" s="14"/>
      <c r="I125" s="14"/>
    </row>
    <row r="126" spans="1:9" ht="23.25" x14ac:dyDescent="0.35">
      <c r="A126" s="14"/>
      <c r="B126" s="14"/>
      <c r="C126" s="14"/>
      <c r="D126" s="14"/>
      <c r="E126" s="14"/>
      <c r="F126" s="14"/>
      <c r="G126" s="14"/>
      <c r="H126" s="14"/>
      <c r="I126" s="14"/>
    </row>
    <row r="127" spans="1:9" ht="23.25" x14ac:dyDescent="0.35">
      <c r="A127" s="14"/>
      <c r="B127" s="14"/>
      <c r="C127" s="14"/>
      <c r="D127" s="14"/>
      <c r="E127" s="14"/>
      <c r="F127" s="14"/>
      <c r="G127" s="14"/>
      <c r="H127" s="14"/>
      <c r="I127" s="14"/>
    </row>
    <row r="128" spans="1:9" ht="23.25" x14ac:dyDescent="0.35">
      <c r="A128" s="14"/>
      <c r="B128" s="14"/>
      <c r="C128" s="14"/>
      <c r="D128" s="14"/>
      <c r="E128" s="14"/>
      <c r="F128" s="14"/>
      <c r="G128" s="14"/>
      <c r="H128" s="14"/>
      <c r="I128" s="14"/>
    </row>
    <row r="129" spans="1:14" ht="23.25" x14ac:dyDescent="0.35">
      <c r="A129" s="14"/>
      <c r="B129" s="14"/>
      <c r="C129" s="14"/>
      <c r="D129" s="14"/>
      <c r="E129" s="14"/>
      <c r="F129" s="14"/>
      <c r="G129" s="14"/>
      <c r="H129" s="14"/>
      <c r="I129" s="14"/>
    </row>
    <row r="130" spans="1:14" ht="23.25" x14ac:dyDescent="0.35">
      <c r="A130" s="14"/>
      <c r="B130" s="14"/>
      <c r="C130" s="14"/>
      <c r="D130" s="14"/>
      <c r="E130" s="14"/>
      <c r="F130" s="14"/>
      <c r="G130" s="14"/>
      <c r="H130" s="14"/>
      <c r="I130" s="14"/>
    </row>
    <row r="131" spans="1:14" ht="23.25" x14ac:dyDescent="0.35">
      <c r="A131" s="14"/>
      <c r="B131" s="14"/>
      <c r="C131" s="14"/>
      <c r="D131" s="14"/>
      <c r="E131" s="14"/>
      <c r="F131" s="14"/>
      <c r="G131" s="14"/>
      <c r="H131" s="14"/>
      <c r="I131" s="14"/>
    </row>
    <row r="132" spans="1:14" ht="23.25" x14ac:dyDescent="0.35">
      <c r="A132" s="14"/>
      <c r="B132" s="14"/>
      <c r="C132" s="14"/>
      <c r="D132" s="14"/>
      <c r="E132" s="14"/>
      <c r="F132" s="14"/>
      <c r="G132" s="14"/>
      <c r="H132" s="14"/>
      <c r="I132" s="14"/>
    </row>
    <row r="133" spans="1:14" ht="23.25" x14ac:dyDescent="0.35">
      <c r="A133" s="14"/>
      <c r="B133" s="14"/>
      <c r="C133" s="14"/>
      <c r="D133" s="14"/>
      <c r="E133" s="14"/>
      <c r="F133" s="14"/>
      <c r="G133" s="14"/>
      <c r="H133" s="14"/>
      <c r="I133" s="14"/>
    </row>
    <row r="134" spans="1:14" ht="23.25" x14ac:dyDescent="0.35">
      <c r="A134" s="14"/>
      <c r="B134" s="14"/>
      <c r="C134" s="14"/>
      <c r="D134" s="14"/>
      <c r="E134" s="14"/>
      <c r="F134" s="14"/>
      <c r="G134" s="14"/>
      <c r="H134" s="14"/>
      <c r="I134" s="14"/>
    </row>
    <row r="135" spans="1:14" ht="23.25" x14ac:dyDescent="0.35">
      <c r="A135" s="14"/>
      <c r="B135" s="14"/>
      <c r="C135" s="14"/>
      <c r="D135" s="14"/>
      <c r="E135" s="14"/>
      <c r="F135" s="14"/>
      <c r="G135" s="14"/>
      <c r="H135" s="14"/>
      <c r="I135" s="14"/>
    </row>
    <row r="136" spans="1:14" ht="23.25" x14ac:dyDescent="0.35">
      <c r="A136" s="14"/>
      <c r="B136" s="14"/>
      <c r="C136" s="14"/>
      <c r="D136" s="14"/>
      <c r="E136" s="14"/>
      <c r="F136" s="14"/>
      <c r="G136" s="14"/>
      <c r="H136" s="14"/>
      <c r="I136" s="14"/>
    </row>
    <row r="137" spans="1:14" ht="23.25" x14ac:dyDescent="0.35">
      <c r="A137" s="14"/>
      <c r="B137" s="14"/>
      <c r="C137" s="14"/>
      <c r="D137" s="14"/>
      <c r="E137" s="14"/>
      <c r="F137" s="14"/>
      <c r="G137" s="14"/>
      <c r="H137" s="14"/>
      <c r="I137" s="14"/>
    </row>
    <row r="138" spans="1:14" ht="23.25" x14ac:dyDescent="0.35">
      <c r="A138" s="14"/>
      <c r="B138" s="14"/>
      <c r="C138" s="14"/>
      <c r="D138" s="14"/>
      <c r="E138" s="14"/>
      <c r="F138" s="14"/>
      <c r="G138" s="14"/>
      <c r="H138" s="14"/>
      <c r="I138" s="14"/>
      <c r="J138" s="14"/>
      <c r="K138" s="14"/>
      <c r="L138" s="14"/>
      <c r="M138" s="14"/>
      <c r="N138" s="14"/>
    </row>
    <row r="139" spans="1:14" ht="23.25" x14ac:dyDescent="0.35">
      <c r="A139" s="14"/>
      <c r="B139" s="14"/>
      <c r="C139" s="14"/>
      <c r="D139" s="14"/>
      <c r="E139" s="14"/>
      <c r="F139" s="14"/>
      <c r="G139" s="14"/>
      <c r="H139" s="14"/>
      <c r="I139" s="14"/>
      <c r="J139" s="14"/>
      <c r="K139" s="14"/>
      <c r="L139" s="14"/>
      <c r="M139" s="14"/>
      <c r="N139" s="14"/>
    </row>
    <row r="140" spans="1:14" ht="23.25" x14ac:dyDescent="0.35">
      <c r="A140" s="14"/>
      <c r="B140" s="14"/>
      <c r="C140" s="14"/>
      <c r="D140" s="14"/>
      <c r="E140" s="14"/>
      <c r="F140" s="14"/>
      <c r="G140" s="14"/>
      <c r="H140" s="14"/>
      <c r="I140" s="14"/>
      <c r="J140" s="14"/>
      <c r="K140" s="14"/>
      <c r="L140" s="14"/>
      <c r="M140" s="14"/>
      <c r="N140" s="14"/>
    </row>
    <row r="141" spans="1:14" ht="23.25" x14ac:dyDescent="0.35">
      <c r="A141" s="14"/>
      <c r="B141" s="14"/>
      <c r="C141" s="14"/>
      <c r="D141" s="14"/>
      <c r="E141" s="14"/>
      <c r="F141" s="14"/>
      <c r="G141" s="14"/>
      <c r="H141" s="14"/>
      <c r="I141" s="14"/>
      <c r="J141" s="14"/>
      <c r="K141" s="14"/>
      <c r="L141" s="14"/>
      <c r="M141" s="14"/>
      <c r="N141" s="14"/>
    </row>
    <row r="142" spans="1:14" ht="23.25" x14ac:dyDescent="0.35">
      <c r="A142" s="14"/>
      <c r="B142" s="14"/>
      <c r="C142" s="14"/>
      <c r="D142" s="14"/>
      <c r="E142" s="14"/>
      <c r="F142" s="14"/>
      <c r="G142" s="14"/>
      <c r="H142" s="14"/>
      <c r="I142" s="14"/>
      <c r="J142" s="14"/>
      <c r="K142" s="14"/>
      <c r="L142" s="14"/>
      <c r="M142" s="14"/>
      <c r="N142" s="14"/>
    </row>
    <row r="143" spans="1:14" ht="23.25" x14ac:dyDescent="0.35">
      <c r="A143" s="14"/>
      <c r="B143" s="14"/>
      <c r="C143" s="14"/>
      <c r="D143" s="14"/>
      <c r="E143" s="14"/>
      <c r="F143" s="14"/>
      <c r="G143" s="14"/>
      <c r="H143" s="14"/>
      <c r="I143" s="14"/>
      <c r="J143" s="14"/>
      <c r="K143" s="14"/>
      <c r="L143" s="14"/>
      <c r="M143" s="14"/>
      <c r="N143" s="14"/>
    </row>
  </sheetData>
  <mergeCells count="56">
    <mergeCell ref="B44:F44"/>
    <mergeCell ref="B45:F45"/>
    <mergeCell ref="B46:F46"/>
    <mergeCell ref="A47:F47"/>
    <mergeCell ref="B38:F38"/>
    <mergeCell ref="B39:F39"/>
    <mergeCell ref="B40:F40"/>
    <mergeCell ref="B41:F41"/>
    <mergeCell ref="B42:F42"/>
    <mergeCell ref="B43:F43"/>
    <mergeCell ref="B37:F37"/>
    <mergeCell ref="B26:F26"/>
    <mergeCell ref="B27:F27"/>
    <mergeCell ref="B28:F28"/>
    <mergeCell ref="B29:F29"/>
    <mergeCell ref="B30:F30"/>
    <mergeCell ref="B31:F31"/>
    <mergeCell ref="B32:F32"/>
    <mergeCell ref="B33:F33"/>
    <mergeCell ref="B34:F34"/>
    <mergeCell ref="B35:F35"/>
    <mergeCell ref="B36:F36"/>
    <mergeCell ref="B25:F25"/>
    <mergeCell ref="A19:A21"/>
    <mergeCell ref="B19:F19"/>
    <mergeCell ref="G19:L19"/>
    <mergeCell ref="M19:Q19"/>
    <mergeCell ref="B20:F20"/>
    <mergeCell ref="G20:G21"/>
    <mergeCell ref="H20:I20"/>
    <mergeCell ref="J20:J21"/>
    <mergeCell ref="K20:L20"/>
    <mergeCell ref="M20:O20"/>
    <mergeCell ref="P20:Q20"/>
    <mergeCell ref="B21:F21"/>
    <mergeCell ref="B22:F22"/>
    <mergeCell ref="B23:F23"/>
    <mergeCell ref="B24:F24"/>
    <mergeCell ref="A17:H17"/>
    <mergeCell ref="A7:B7"/>
    <mergeCell ref="C7:N7"/>
    <mergeCell ref="A9:B9"/>
    <mergeCell ref="C9:N9"/>
    <mergeCell ref="A10:B10"/>
    <mergeCell ref="C10:N10"/>
    <mergeCell ref="A12:B12"/>
    <mergeCell ref="C12:N12"/>
    <mergeCell ref="A13:B13"/>
    <mergeCell ref="C13:N13"/>
    <mergeCell ref="A16:H16"/>
    <mergeCell ref="A1:Q1"/>
    <mergeCell ref="A2:Q2"/>
    <mergeCell ref="A3:Q3"/>
    <mergeCell ref="A4:Q4"/>
    <mergeCell ref="A6:B6"/>
    <mergeCell ref="C6:N6"/>
  </mergeCells>
  <printOptions horizontalCentered="1"/>
  <pageMargins left="0.9055118110236221" right="0.70866141732283472" top="0.74803149606299213" bottom="0.74803149606299213" header="0.31496062992125984" footer="0.31496062992125984"/>
  <pageSetup scale="30" orientation="landscape" r:id="rId1"/>
  <headerFooter alignWithMargins="0">
    <oddFooter>&amp;C&amp;"Gotham Book,Normal"&amp;18Principio Rector 3  &amp;P  de  &amp;N</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E80CB-1808-48D0-BC95-43DB42BBDC4B}">
  <sheetPr>
    <tabColor rgb="FF00B0F0"/>
    <pageSetUpPr fitToPage="1"/>
  </sheetPr>
  <dimension ref="A1:AA137"/>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28.140625" style="2" bestFit="1" customWidth="1"/>
    <col min="14" max="15" width="29.28515625" style="2" bestFit="1" customWidth="1"/>
    <col min="16" max="17" width="24.140625" style="2" customWidth="1"/>
    <col min="18" max="18" width="11.5703125" style="2" bestFit="1" customWidth="1"/>
    <col min="19" max="19" width="11.42578125" style="2"/>
    <col min="20" max="20" width="25.5703125" style="2" bestFit="1" customWidth="1"/>
    <col min="21" max="21" width="23.5703125" style="2" customWidth="1"/>
    <col min="22" max="22" width="31" style="2" bestFit="1" customWidth="1"/>
    <col min="23" max="24" width="29.42578125" style="2" bestFit="1" customWidth="1"/>
    <col min="25" max="25" width="31.28515625" style="2" bestFit="1" customWidth="1"/>
    <col min="26" max="26" width="32.5703125" style="2" bestFit="1" customWidth="1"/>
    <col min="27"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2">
      <c r="A6" s="403" t="s">
        <v>52</v>
      </c>
      <c r="B6" s="404"/>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6</v>
      </c>
      <c r="B10" s="408"/>
      <c r="C10" s="410" t="s">
        <v>210</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4</v>
      </c>
      <c r="B13" s="408"/>
      <c r="C13" s="520" t="s">
        <v>213</v>
      </c>
      <c r="D13" s="520"/>
      <c r="E13" s="520"/>
      <c r="F13" s="520"/>
      <c r="G13" s="520"/>
      <c r="H13" s="520"/>
      <c r="I13" s="520"/>
      <c r="J13" s="520"/>
      <c r="K13" s="520"/>
      <c r="L13" s="520"/>
      <c r="M13" s="520"/>
      <c r="N13" s="52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494"/>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117" customHeight="1" x14ac:dyDescent="0.2">
      <c r="A21" s="539"/>
      <c r="B21" s="423" t="s">
        <v>31</v>
      </c>
      <c r="C21" s="458"/>
      <c r="D21" s="458"/>
      <c r="E21" s="458"/>
      <c r="F21" s="458"/>
      <c r="G21" s="423"/>
      <c r="H21" s="130" t="s">
        <v>12</v>
      </c>
      <c r="I21" s="130" t="s">
        <v>13</v>
      </c>
      <c r="J21" s="423"/>
      <c r="K21" s="129" t="s">
        <v>21</v>
      </c>
      <c r="L21" s="130" t="s">
        <v>22</v>
      </c>
      <c r="M21" s="130" t="s">
        <v>14</v>
      </c>
      <c r="N21" s="130" t="s">
        <v>15</v>
      </c>
      <c r="O21" s="130" t="s">
        <v>16</v>
      </c>
      <c r="P21" s="129" t="s">
        <v>129</v>
      </c>
      <c r="Q21" s="262" t="s">
        <v>130</v>
      </c>
    </row>
    <row r="22" spans="1:17" s="3" customFormat="1" ht="32.25" customHeight="1" x14ac:dyDescent="0.2">
      <c r="A22" s="116"/>
      <c r="B22" s="540"/>
      <c r="C22" s="541"/>
      <c r="D22" s="541"/>
      <c r="E22" s="541"/>
      <c r="F22" s="542"/>
      <c r="G22" s="352"/>
      <c r="H22" s="353"/>
      <c r="I22" s="353"/>
      <c r="J22" s="353"/>
      <c r="K22" s="354"/>
      <c r="L22" s="354"/>
      <c r="M22" s="355"/>
      <c r="N22" s="355"/>
      <c r="O22" s="355"/>
      <c r="P22" s="354"/>
      <c r="Q22" s="354"/>
    </row>
    <row r="23" spans="1:17" s="3" customFormat="1" ht="60.75" customHeight="1" x14ac:dyDescent="0.2">
      <c r="A23" s="154">
        <v>72</v>
      </c>
      <c r="B23" s="463" t="s">
        <v>224</v>
      </c>
      <c r="C23" s="463"/>
      <c r="D23" s="463"/>
      <c r="E23" s="463"/>
      <c r="F23" s="463"/>
      <c r="G23" s="155" t="str">
        <f t="shared" ref="G23" si="0">G24</f>
        <v>Varios</v>
      </c>
      <c r="H23" s="156">
        <v>19</v>
      </c>
      <c r="I23" s="156">
        <v>19</v>
      </c>
      <c r="J23" s="156">
        <v>14</v>
      </c>
      <c r="K23" s="157">
        <v>0.73684210526315785</v>
      </c>
      <c r="L23" s="157">
        <v>0.73684210526315785</v>
      </c>
      <c r="M23" s="158">
        <v>1256149</v>
      </c>
      <c r="N23" s="158">
        <v>833130</v>
      </c>
      <c r="O23" s="158">
        <v>496703.28</v>
      </c>
      <c r="P23" s="157">
        <v>0.39541748630138623</v>
      </c>
      <c r="Q23" s="157">
        <v>0.59618940621511651</v>
      </c>
    </row>
    <row r="24" spans="1:17" s="3" customFormat="1" ht="65.25" customHeight="1" x14ac:dyDescent="0.2">
      <c r="A24" s="159">
        <v>503</v>
      </c>
      <c r="B24" s="503" t="s">
        <v>218</v>
      </c>
      <c r="C24" s="504"/>
      <c r="D24" s="504"/>
      <c r="E24" s="504"/>
      <c r="F24" s="505"/>
      <c r="G24" s="155" t="s">
        <v>28</v>
      </c>
      <c r="H24" s="156">
        <v>19</v>
      </c>
      <c r="I24" s="156">
        <v>19</v>
      </c>
      <c r="J24" s="156">
        <v>14</v>
      </c>
      <c r="K24" s="157">
        <v>0.73684210526315785</v>
      </c>
      <c r="L24" s="157">
        <v>0.73684210526315785</v>
      </c>
      <c r="M24" s="158">
        <v>1256149</v>
      </c>
      <c r="N24" s="158">
        <v>833130</v>
      </c>
      <c r="O24" s="158">
        <v>496703.28</v>
      </c>
      <c r="P24" s="157">
        <v>0.39541748630138623</v>
      </c>
      <c r="Q24" s="157">
        <v>0.59618940621511651</v>
      </c>
    </row>
    <row r="25" spans="1:17" s="3" customFormat="1" ht="81" customHeight="1" x14ac:dyDescent="0.2">
      <c r="A25" s="160">
        <v>1</v>
      </c>
      <c r="B25" s="461" t="s">
        <v>225</v>
      </c>
      <c r="C25" s="461"/>
      <c r="D25" s="461"/>
      <c r="E25" s="461"/>
      <c r="F25" s="461"/>
      <c r="G25" s="140" t="s">
        <v>226</v>
      </c>
      <c r="H25" s="136">
        <v>19</v>
      </c>
      <c r="I25" s="136">
        <v>19</v>
      </c>
      <c r="J25" s="136">
        <v>14</v>
      </c>
      <c r="K25" s="161">
        <v>0.73684210526315785</v>
      </c>
      <c r="L25" s="161">
        <v>0.73684210526315785</v>
      </c>
      <c r="M25" s="162">
        <v>1256149</v>
      </c>
      <c r="N25" s="162">
        <v>833130</v>
      </c>
      <c r="O25" s="162">
        <v>496703.28</v>
      </c>
      <c r="P25" s="161">
        <v>0.39541748630138623</v>
      </c>
      <c r="Q25" s="161">
        <v>0.59618940621511651</v>
      </c>
    </row>
    <row r="26" spans="1:17" s="3" customFormat="1" ht="14.25" customHeight="1" x14ac:dyDescent="0.2">
      <c r="A26" s="160"/>
      <c r="B26" s="461"/>
      <c r="C26" s="461"/>
      <c r="D26" s="461"/>
      <c r="E26" s="461"/>
      <c r="F26" s="461"/>
      <c r="G26" s="140"/>
      <c r="H26" s="136"/>
      <c r="I26" s="136"/>
      <c r="J26" s="136"/>
      <c r="K26" s="161"/>
      <c r="L26" s="161"/>
      <c r="M26" s="162"/>
      <c r="N26" s="162"/>
      <c r="O26" s="162"/>
      <c r="P26" s="161"/>
      <c r="Q26" s="161"/>
    </row>
    <row r="27" spans="1:17" s="3" customFormat="1" ht="6.75" customHeight="1" x14ac:dyDescent="0.2">
      <c r="A27" s="160"/>
      <c r="B27" s="461"/>
      <c r="C27" s="461"/>
      <c r="D27" s="461"/>
      <c r="E27" s="461"/>
      <c r="F27" s="461"/>
      <c r="G27" s="140"/>
      <c r="H27" s="136"/>
      <c r="I27" s="136"/>
      <c r="J27" s="136"/>
      <c r="K27" s="161"/>
      <c r="L27" s="161"/>
      <c r="M27" s="162"/>
      <c r="N27" s="162"/>
      <c r="O27" s="162"/>
      <c r="P27" s="161"/>
      <c r="Q27" s="161"/>
    </row>
    <row r="28" spans="1:17" s="3" customFormat="1" ht="35.25" customHeight="1" x14ac:dyDescent="0.2">
      <c r="A28" s="163"/>
      <c r="B28" s="470"/>
      <c r="C28" s="471"/>
      <c r="D28" s="471"/>
      <c r="E28" s="471"/>
      <c r="F28" s="472"/>
      <c r="G28" s="140"/>
      <c r="H28" s="136"/>
      <c r="I28" s="136"/>
      <c r="J28" s="136"/>
      <c r="K28" s="161"/>
      <c r="L28" s="161"/>
      <c r="M28" s="162"/>
      <c r="N28" s="162"/>
      <c r="O28" s="162"/>
      <c r="P28" s="161"/>
      <c r="Q28" s="161"/>
    </row>
    <row r="29" spans="1:17" s="3" customFormat="1" ht="35.25" customHeight="1" x14ac:dyDescent="0.2">
      <c r="A29" s="159"/>
      <c r="B29" s="463"/>
      <c r="C29" s="463"/>
      <c r="D29" s="463"/>
      <c r="E29" s="463"/>
      <c r="F29" s="463"/>
      <c r="G29" s="155"/>
      <c r="H29" s="156"/>
      <c r="I29" s="156"/>
      <c r="J29" s="156"/>
      <c r="K29" s="157"/>
      <c r="L29" s="157"/>
      <c r="M29" s="158"/>
      <c r="N29" s="158"/>
      <c r="O29" s="158"/>
      <c r="P29" s="157"/>
      <c r="Q29" s="157"/>
    </row>
    <row r="30" spans="1:17" s="3" customFormat="1" ht="35.25" customHeight="1" x14ac:dyDescent="0.2">
      <c r="A30" s="159"/>
      <c r="B30" s="463"/>
      <c r="C30" s="463"/>
      <c r="D30" s="463"/>
      <c r="E30" s="463"/>
      <c r="F30" s="463"/>
      <c r="G30" s="156"/>
      <c r="H30" s="156"/>
      <c r="I30" s="156"/>
      <c r="J30" s="156"/>
      <c r="K30" s="157"/>
      <c r="L30" s="157"/>
      <c r="M30" s="158"/>
      <c r="N30" s="158"/>
      <c r="O30" s="158"/>
      <c r="P30" s="157"/>
      <c r="Q30" s="157"/>
    </row>
    <row r="31" spans="1:17" s="3" customFormat="1" ht="35.25" customHeight="1" x14ac:dyDescent="0.2">
      <c r="A31" s="160"/>
      <c r="B31" s="461"/>
      <c r="C31" s="461"/>
      <c r="D31" s="461"/>
      <c r="E31" s="461"/>
      <c r="F31" s="461"/>
      <c r="G31" s="140"/>
      <c r="H31" s="136"/>
      <c r="I31" s="136"/>
      <c r="J31" s="136"/>
      <c r="K31" s="161"/>
      <c r="L31" s="161"/>
      <c r="M31" s="162"/>
      <c r="N31" s="162"/>
      <c r="O31" s="162"/>
      <c r="P31" s="161"/>
      <c r="Q31" s="161"/>
    </row>
    <row r="32" spans="1:17" s="3" customFormat="1" ht="35.25" customHeight="1" x14ac:dyDescent="0.2">
      <c r="A32" s="160"/>
      <c r="B32" s="461"/>
      <c r="C32" s="461"/>
      <c r="D32" s="461"/>
      <c r="E32" s="461"/>
      <c r="F32" s="461"/>
      <c r="G32" s="140"/>
      <c r="H32" s="136"/>
      <c r="I32" s="136"/>
      <c r="J32" s="136"/>
      <c r="K32" s="161"/>
      <c r="L32" s="161"/>
      <c r="M32" s="162"/>
      <c r="N32" s="162"/>
      <c r="O32" s="162"/>
      <c r="P32" s="161"/>
      <c r="Q32" s="161"/>
    </row>
    <row r="33" spans="1:17" s="3" customFormat="1" ht="21.75" customHeight="1" x14ac:dyDescent="0.2">
      <c r="A33" s="163"/>
      <c r="B33" s="461"/>
      <c r="C33" s="461"/>
      <c r="D33" s="461"/>
      <c r="E33" s="461"/>
      <c r="F33" s="461"/>
      <c r="G33" s="140"/>
      <c r="H33" s="140"/>
      <c r="I33" s="140"/>
      <c r="J33" s="136"/>
      <c r="K33" s="161"/>
      <c r="L33" s="161"/>
      <c r="M33" s="162"/>
      <c r="N33" s="162"/>
      <c r="O33" s="162"/>
      <c r="P33" s="161"/>
      <c r="Q33" s="161"/>
    </row>
    <row r="34" spans="1:17" s="3" customFormat="1" ht="35.25" customHeight="1" x14ac:dyDescent="0.2">
      <c r="A34" s="163"/>
      <c r="B34" s="461"/>
      <c r="C34" s="461"/>
      <c r="D34" s="461"/>
      <c r="E34" s="461"/>
      <c r="F34" s="461"/>
      <c r="G34" s="140"/>
      <c r="H34" s="136"/>
      <c r="I34" s="136"/>
      <c r="J34" s="136"/>
      <c r="K34" s="161"/>
      <c r="L34" s="161"/>
      <c r="M34" s="162"/>
      <c r="N34" s="162"/>
      <c r="O34" s="162"/>
      <c r="P34" s="161"/>
      <c r="Q34" s="161"/>
    </row>
    <row r="35" spans="1:17" s="3" customFormat="1" ht="18" customHeight="1" x14ac:dyDescent="0.2">
      <c r="A35" s="160"/>
      <c r="B35" s="461"/>
      <c r="C35" s="461"/>
      <c r="D35" s="461"/>
      <c r="E35" s="461"/>
      <c r="F35" s="461"/>
      <c r="G35" s="140"/>
      <c r="H35" s="136"/>
      <c r="I35" s="136"/>
      <c r="J35" s="136"/>
      <c r="K35" s="161"/>
      <c r="L35" s="161"/>
      <c r="M35" s="162"/>
      <c r="N35" s="162"/>
      <c r="O35" s="162"/>
      <c r="P35" s="161"/>
      <c r="Q35" s="161"/>
    </row>
    <row r="36" spans="1:17" s="3" customFormat="1" ht="35.25" customHeight="1" x14ac:dyDescent="0.2">
      <c r="A36" s="160"/>
      <c r="B36" s="470"/>
      <c r="C36" s="471"/>
      <c r="D36" s="471"/>
      <c r="E36" s="471"/>
      <c r="F36" s="472"/>
      <c r="G36" s="140"/>
      <c r="H36" s="136"/>
      <c r="I36" s="136"/>
      <c r="J36" s="136"/>
      <c r="K36" s="161"/>
      <c r="L36" s="161"/>
      <c r="M36" s="162"/>
      <c r="N36" s="162"/>
      <c r="O36" s="162"/>
      <c r="P36" s="161"/>
      <c r="Q36" s="161"/>
    </row>
    <row r="37" spans="1:17" s="3" customFormat="1" ht="35.25" customHeight="1" x14ac:dyDescent="0.2">
      <c r="A37" s="163"/>
      <c r="B37" s="461"/>
      <c r="C37" s="461"/>
      <c r="D37" s="461"/>
      <c r="E37" s="461"/>
      <c r="F37" s="461"/>
      <c r="G37" s="140"/>
      <c r="H37" s="140"/>
      <c r="I37" s="140"/>
      <c r="J37" s="136"/>
      <c r="K37" s="161"/>
      <c r="L37" s="161"/>
      <c r="M37" s="162"/>
      <c r="N37" s="162"/>
      <c r="O37" s="162"/>
      <c r="P37" s="161"/>
      <c r="Q37" s="161"/>
    </row>
    <row r="38" spans="1:17" s="3" customFormat="1" ht="35.25" customHeight="1" x14ac:dyDescent="0.2">
      <c r="A38" s="214"/>
      <c r="B38" s="492"/>
      <c r="C38" s="492"/>
      <c r="D38" s="492"/>
      <c r="E38" s="492"/>
      <c r="F38" s="492"/>
      <c r="G38" s="210"/>
      <c r="H38" s="211"/>
      <c r="I38" s="211"/>
      <c r="J38" s="211"/>
      <c r="K38" s="212"/>
      <c r="L38" s="212"/>
      <c r="M38" s="213"/>
      <c r="N38" s="213"/>
      <c r="O38" s="213"/>
      <c r="P38" s="212"/>
      <c r="Q38" s="212"/>
    </row>
    <row r="39" spans="1:17" s="3" customFormat="1" ht="35.25" customHeight="1" x14ac:dyDescent="0.2">
      <c r="A39" s="214"/>
      <c r="B39" s="492"/>
      <c r="C39" s="492"/>
      <c r="D39" s="492"/>
      <c r="E39" s="492"/>
      <c r="F39" s="492"/>
      <c r="G39" s="210"/>
      <c r="H39" s="210"/>
      <c r="I39" s="210"/>
      <c r="J39" s="211"/>
      <c r="K39" s="212"/>
      <c r="L39" s="212"/>
      <c r="M39" s="211"/>
      <c r="N39" s="211"/>
      <c r="O39" s="211"/>
      <c r="P39" s="212"/>
      <c r="Q39" s="212"/>
    </row>
    <row r="40" spans="1:17" s="3" customFormat="1" ht="35.25" customHeight="1" x14ac:dyDescent="0.2">
      <c r="A40" s="356"/>
      <c r="B40" s="543"/>
      <c r="C40" s="543"/>
      <c r="D40" s="543"/>
      <c r="E40" s="543"/>
      <c r="F40" s="543"/>
      <c r="G40" s="219"/>
      <c r="H40" s="221"/>
      <c r="I40" s="221"/>
      <c r="J40" s="221"/>
      <c r="K40" s="222"/>
      <c r="L40" s="222"/>
      <c r="M40" s="221"/>
      <c r="N40" s="221"/>
      <c r="O40" s="221"/>
      <c r="P40" s="222"/>
      <c r="Q40" s="222"/>
    </row>
    <row r="41" spans="1:17" s="3" customFormat="1" ht="35.25" customHeight="1" x14ac:dyDescent="0.2">
      <c r="A41" s="491" t="s">
        <v>57</v>
      </c>
      <c r="B41" s="467"/>
      <c r="C41" s="467"/>
      <c r="D41" s="467"/>
      <c r="E41" s="467"/>
      <c r="F41" s="467"/>
      <c r="G41" s="146" t="s">
        <v>28</v>
      </c>
      <c r="H41" s="146">
        <v>19</v>
      </c>
      <c r="I41" s="146">
        <v>19</v>
      </c>
      <c r="J41" s="146">
        <v>14</v>
      </c>
      <c r="K41" s="177">
        <v>0.73684210526315785</v>
      </c>
      <c r="L41" s="177">
        <v>0.73684210526315785</v>
      </c>
      <c r="M41" s="172">
        <v>1256149</v>
      </c>
      <c r="N41" s="172">
        <v>833130</v>
      </c>
      <c r="O41" s="172">
        <v>496703.28</v>
      </c>
      <c r="P41" s="177">
        <v>0.39541748630138623</v>
      </c>
      <c r="Q41" s="261">
        <v>0.59618940621511651</v>
      </c>
    </row>
    <row r="42" spans="1:17" ht="10.5" customHeight="1" x14ac:dyDescent="0.2">
      <c r="A42" s="207"/>
      <c r="B42" s="207"/>
      <c r="C42" s="207"/>
      <c r="D42" s="207"/>
      <c r="E42" s="207"/>
      <c r="F42" s="207"/>
      <c r="G42" s="207"/>
      <c r="H42" s="207"/>
      <c r="I42" s="207"/>
      <c r="J42" s="207"/>
      <c r="K42" s="207"/>
      <c r="L42" s="207"/>
      <c r="M42" s="207"/>
      <c r="N42" s="207"/>
      <c r="O42" s="207"/>
      <c r="P42" s="207"/>
      <c r="Q42" s="207"/>
    </row>
    <row r="43" spans="1:17" ht="14.25" customHeight="1" x14ac:dyDescent="0.2">
      <c r="A43" s="207"/>
      <c r="B43" s="207"/>
      <c r="C43" s="207"/>
      <c r="D43" s="207"/>
      <c r="E43" s="207"/>
      <c r="F43" s="207"/>
      <c r="G43" s="207"/>
      <c r="H43" s="207"/>
      <c r="I43" s="207"/>
      <c r="J43" s="207"/>
      <c r="K43" s="207"/>
      <c r="L43" s="207"/>
      <c r="M43" s="207"/>
      <c r="N43" s="207"/>
      <c r="O43" s="207"/>
      <c r="P43" s="207"/>
      <c r="Q43" s="207"/>
    </row>
    <row r="44" spans="1:17" ht="25.5" customHeight="1" x14ac:dyDescent="0.2">
      <c r="A44" s="149" t="s">
        <v>81</v>
      </c>
      <c r="B44" s="207"/>
      <c r="C44" s="207"/>
      <c r="D44" s="207"/>
      <c r="E44" s="207"/>
      <c r="F44" s="207"/>
      <c r="G44" s="207"/>
      <c r="H44" s="207"/>
      <c r="I44" s="207"/>
      <c r="J44" s="207"/>
      <c r="K44" s="207"/>
      <c r="L44" s="207"/>
      <c r="M44" s="207"/>
      <c r="N44" s="207"/>
      <c r="O44" s="207"/>
      <c r="P44" s="207"/>
      <c r="Q44" s="207"/>
    </row>
    <row r="45" spans="1:17" ht="29.25" customHeight="1" x14ac:dyDescent="0.2">
      <c r="A45" s="207" t="s">
        <v>24</v>
      </c>
      <c r="B45" s="207"/>
      <c r="C45" s="207"/>
      <c r="D45" s="207"/>
      <c r="E45" s="207"/>
      <c r="F45" s="207"/>
      <c r="G45" s="207"/>
      <c r="H45" s="207"/>
      <c r="I45" s="207"/>
      <c r="J45" s="207"/>
      <c r="K45" s="207"/>
      <c r="L45" s="207"/>
      <c r="M45" s="207"/>
      <c r="N45" s="207"/>
      <c r="O45" s="207"/>
      <c r="P45" s="207"/>
      <c r="Q45" s="208" t="s">
        <v>39</v>
      </c>
    </row>
    <row r="46" spans="1:17" ht="14.25" customHeight="1" x14ac:dyDescent="0.2">
      <c r="A46" s="514"/>
      <c r="B46" s="514"/>
      <c r="C46" s="514"/>
      <c r="D46" s="514"/>
      <c r="E46" s="514"/>
      <c r="F46" s="514"/>
      <c r="G46" s="514"/>
      <c r="H46" s="514"/>
      <c r="I46" s="514"/>
      <c r="J46" s="514"/>
      <c r="K46" s="514"/>
      <c r="L46" s="514"/>
      <c r="M46" s="514"/>
      <c r="N46" s="514"/>
      <c r="O46" s="514"/>
      <c r="P46" s="514"/>
      <c r="Q46" s="514"/>
    </row>
    <row r="47" spans="1:17" ht="39.75" customHeight="1" x14ac:dyDescent="0.35">
      <c r="A47" s="3"/>
      <c r="B47" s="14"/>
      <c r="C47" s="14"/>
      <c r="D47" s="14"/>
      <c r="E47" s="14"/>
      <c r="F47" s="14"/>
      <c r="G47" s="14"/>
      <c r="H47" s="14"/>
      <c r="I47" s="14"/>
      <c r="J47" s="174"/>
      <c r="K47" s="174"/>
      <c r="L47" s="174"/>
      <c r="M47" s="174"/>
      <c r="N47" s="174"/>
      <c r="O47" s="174"/>
      <c r="P47" s="174"/>
      <c r="Q47" s="174"/>
    </row>
    <row r="48" spans="1:17" ht="9" customHeight="1" x14ac:dyDescent="0.35">
      <c r="A48" s="3"/>
      <c r="B48" s="58"/>
      <c r="C48" s="58"/>
      <c r="D48" s="58"/>
      <c r="E48" s="58"/>
      <c r="F48" s="58"/>
      <c r="G48" s="58"/>
      <c r="H48" s="58"/>
      <c r="I48" s="14"/>
    </row>
    <row r="49" spans="1:27" ht="5.25" customHeight="1" x14ac:dyDescent="0.35">
      <c r="A49" s="3"/>
      <c r="B49" s="58"/>
      <c r="C49" s="58"/>
      <c r="D49" s="58"/>
      <c r="E49" s="58"/>
      <c r="F49" s="58"/>
      <c r="G49" s="58"/>
      <c r="H49" s="58"/>
      <c r="I49" s="14"/>
    </row>
    <row r="50" spans="1:27" ht="25.5" customHeight="1" x14ac:dyDescent="0.35">
      <c r="A50" s="58"/>
      <c r="B50" s="58"/>
      <c r="C50" s="58"/>
      <c r="D50" s="58"/>
      <c r="E50" s="58"/>
      <c r="F50" s="58"/>
      <c r="G50" s="58"/>
      <c r="H50" s="312"/>
      <c r="I50" s="370"/>
      <c r="J50" s="264"/>
      <c r="K50" s="238"/>
      <c r="L50" s="76"/>
      <c r="M50" s="76"/>
      <c r="N50" s="76"/>
      <c r="O50" s="3"/>
      <c r="P50" s="3"/>
    </row>
    <row r="51" spans="1:27" ht="18" customHeight="1" x14ac:dyDescent="0.35">
      <c r="A51" s="58"/>
      <c r="B51" s="58"/>
      <c r="C51" s="58"/>
      <c r="D51" s="58"/>
      <c r="E51" s="58"/>
      <c r="F51" s="58"/>
      <c r="G51" s="58"/>
      <c r="H51" s="312"/>
      <c r="I51" s="267"/>
      <c r="J51" s="268"/>
      <c r="K51" s="238"/>
      <c r="L51" s="76"/>
      <c r="M51" s="76"/>
      <c r="N51" s="76"/>
      <c r="O51" s="347"/>
      <c r="P51" s="3"/>
    </row>
    <row r="52" spans="1:27" ht="27" customHeight="1" x14ac:dyDescent="0.35">
      <c r="A52" s="58"/>
      <c r="B52" s="58"/>
      <c r="C52" s="58"/>
      <c r="D52" s="58"/>
      <c r="E52" s="58"/>
      <c r="F52" s="58"/>
      <c r="G52" s="58"/>
      <c r="H52" s="58"/>
      <c r="I52" s="234"/>
      <c r="J52" s="235"/>
      <c r="K52" s="228"/>
      <c r="L52" s="14"/>
      <c r="M52" s="14"/>
      <c r="N52" s="14"/>
      <c r="O52" s="3"/>
      <c r="P52" s="3"/>
    </row>
    <row r="53" spans="1:27" ht="30" customHeight="1" x14ac:dyDescent="0.35">
      <c r="A53" s="58"/>
      <c r="B53" s="58"/>
      <c r="C53" s="58"/>
      <c r="D53" s="58"/>
      <c r="E53" s="58"/>
      <c r="F53" s="58"/>
      <c r="G53" s="58"/>
      <c r="H53" s="58"/>
      <c r="I53" s="236"/>
      <c r="J53" s="237"/>
      <c r="K53" s="238"/>
      <c r="L53" s="76"/>
      <c r="M53" s="76"/>
      <c r="N53" s="76"/>
      <c r="O53" s="3"/>
      <c r="P53" s="3"/>
    </row>
    <row r="54" spans="1:27" ht="30.75" customHeight="1" x14ac:dyDescent="0.35">
      <c r="A54" s="58"/>
      <c r="B54" s="58"/>
      <c r="C54" s="58"/>
      <c r="D54" s="58"/>
      <c r="E54" s="58"/>
      <c r="F54" s="58"/>
      <c r="G54" s="58"/>
      <c r="H54" s="58"/>
      <c r="I54" s="239"/>
      <c r="J54" s="240"/>
      <c r="K54" s="238"/>
      <c r="L54" s="76"/>
      <c r="M54" s="76"/>
      <c r="N54" s="76"/>
      <c r="O54" s="288"/>
      <c r="P54" s="3"/>
    </row>
    <row r="55" spans="1:27" ht="17.25" customHeight="1" x14ac:dyDescent="0.35">
      <c r="A55" s="58"/>
      <c r="B55" s="58"/>
      <c r="C55" s="58"/>
      <c r="D55" s="58"/>
      <c r="E55" s="58"/>
      <c r="F55" s="58"/>
      <c r="G55" s="58"/>
      <c r="H55" s="58"/>
      <c r="I55" s="234"/>
      <c r="J55" s="235"/>
      <c r="K55" s="228"/>
      <c r="L55" s="76"/>
      <c r="M55" s="76"/>
      <c r="N55" s="76"/>
      <c r="O55" s="288"/>
      <c r="P55" s="6"/>
      <c r="Q55" s="6"/>
    </row>
    <row r="56" spans="1:27" ht="21.75" customHeight="1" x14ac:dyDescent="0.35">
      <c r="A56" s="58"/>
      <c r="B56" s="58"/>
      <c r="C56" s="58"/>
      <c r="D56" s="58"/>
      <c r="E56" s="58"/>
      <c r="F56" s="58"/>
      <c r="G56" s="58"/>
      <c r="H56" s="58"/>
      <c r="I56" s="234"/>
      <c r="M56" s="302"/>
      <c r="P56" s="6"/>
      <c r="Q56" s="6"/>
    </row>
    <row r="57" spans="1:27" ht="24.75" customHeight="1" x14ac:dyDescent="0.35">
      <c r="A57" s="58"/>
      <c r="B57" s="58"/>
      <c r="C57" s="58"/>
      <c r="D57" s="58"/>
      <c r="E57" s="58"/>
      <c r="F57" s="58"/>
      <c r="G57" s="58"/>
      <c r="H57" s="58"/>
      <c r="I57" s="234"/>
      <c r="P57" s="3"/>
      <c r="Q57" s="3"/>
    </row>
    <row r="58" spans="1:27" ht="27" customHeight="1" x14ac:dyDescent="0.35">
      <c r="A58" s="58"/>
      <c r="B58" s="58"/>
      <c r="C58" s="58"/>
      <c r="D58" s="58"/>
      <c r="E58" s="58"/>
      <c r="F58" s="58"/>
      <c r="G58" s="58"/>
      <c r="H58" s="58"/>
      <c r="I58" s="236"/>
      <c r="J58" s="266"/>
      <c r="K58" s="238"/>
      <c r="L58" s="76"/>
      <c r="M58" s="76"/>
      <c r="N58" s="76"/>
      <c r="O58" s="73"/>
      <c r="P58" s="3"/>
      <c r="Q58" s="3"/>
    </row>
    <row r="59" spans="1:27" ht="30.75" customHeight="1" x14ac:dyDescent="0.35">
      <c r="A59" s="58"/>
      <c r="B59" s="58"/>
      <c r="C59" s="58"/>
      <c r="D59" s="58"/>
      <c r="E59" s="58"/>
      <c r="F59" s="58"/>
      <c r="G59" s="58"/>
      <c r="H59" s="58"/>
      <c r="I59" s="239"/>
      <c r="J59" s="266"/>
      <c r="K59" s="238"/>
      <c r="L59" s="76"/>
      <c r="M59" s="76"/>
      <c r="N59" s="76"/>
      <c r="O59" s="73"/>
      <c r="P59" s="3"/>
      <c r="Q59" s="3"/>
    </row>
    <row r="60" spans="1:27" ht="40.5" customHeight="1" x14ac:dyDescent="0.35">
      <c r="A60" s="58"/>
      <c r="B60" s="58"/>
      <c r="C60" s="58"/>
      <c r="D60" s="58"/>
      <c r="E60" s="58"/>
      <c r="F60" s="58"/>
      <c r="G60" s="58"/>
      <c r="H60" s="58"/>
      <c r="I60" s="234"/>
      <c r="J60" s="264"/>
      <c r="K60" s="228"/>
      <c r="L60" s="14"/>
      <c r="M60" s="14"/>
      <c r="N60" s="14"/>
      <c r="O60" s="68"/>
      <c r="P60" s="3"/>
      <c r="Q60" s="3"/>
    </row>
    <row r="61" spans="1:27" ht="26.25" x14ac:dyDescent="0.4">
      <c r="A61" s="58"/>
      <c r="B61" s="58"/>
      <c r="C61" s="58"/>
      <c r="D61" s="58"/>
      <c r="E61" s="58"/>
      <c r="F61" s="58"/>
      <c r="G61" s="58"/>
      <c r="H61" s="58"/>
      <c r="I61" s="234"/>
      <c r="J61" s="268"/>
      <c r="K61" s="228"/>
      <c r="L61" s="14"/>
      <c r="M61" s="14"/>
      <c r="N61" s="14"/>
      <c r="O61" s="68"/>
      <c r="P61" s="3"/>
      <c r="Q61" s="3"/>
      <c r="T61" s="292"/>
      <c r="U61" s="289"/>
      <c r="V61" s="349"/>
      <c r="W61" s="349"/>
      <c r="X61" s="349"/>
      <c r="Y61" s="296"/>
      <c r="Z61" s="296"/>
      <c r="AA61" s="296"/>
    </row>
    <row r="62" spans="1:27" ht="26.25" x14ac:dyDescent="0.4">
      <c r="A62" s="58"/>
      <c r="B62" s="58"/>
      <c r="C62" s="58"/>
      <c r="D62" s="58"/>
      <c r="E62" s="58"/>
      <c r="F62" s="58"/>
      <c r="G62" s="58"/>
      <c r="H62" s="58"/>
      <c r="I62" s="234"/>
      <c r="J62" s="235"/>
      <c r="K62" s="228"/>
      <c r="L62" s="14"/>
      <c r="M62" s="14"/>
      <c r="N62" s="14"/>
      <c r="O62" s="74"/>
      <c r="P62" s="3"/>
      <c r="Q62" s="3"/>
      <c r="T62" s="293"/>
      <c r="U62" s="289"/>
      <c r="V62" s="349"/>
      <c r="W62" s="349"/>
      <c r="X62" s="349"/>
      <c r="Y62" s="296"/>
      <c r="Z62" s="296"/>
      <c r="AA62" s="296"/>
    </row>
    <row r="63" spans="1:27" ht="25.5" x14ac:dyDescent="0.35">
      <c r="A63" s="58"/>
      <c r="B63" s="58"/>
      <c r="C63" s="20"/>
      <c r="D63" s="20"/>
      <c r="E63" s="20"/>
      <c r="F63" s="20"/>
      <c r="G63" s="20"/>
      <c r="H63" s="20"/>
      <c r="I63" s="20"/>
      <c r="J63" s="20"/>
      <c r="K63" s="20"/>
      <c r="L63" s="20"/>
      <c r="M63" s="20"/>
      <c r="N63" s="20"/>
      <c r="O63" s="20"/>
      <c r="P63" s="20"/>
      <c r="Q63" s="6"/>
      <c r="T63" s="294"/>
      <c r="U63" s="58"/>
      <c r="V63" s="350"/>
      <c r="W63" s="350"/>
      <c r="X63" s="350"/>
      <c r="Y63" s="296"/>
      <c r="Z63" s="296"/>
      <c r="AA63" s="296"/>
    </row>
    <row r="64" spans="1:27" ht="26.25" x14ac:dyDescent="0.4">
      <c r="A64" s="58"/>
      <c r="B64" s="58"/>
      <c r="C64" s="20"/>
      <c r="D64" s="20"/>
      <c r="E64" s="20"/>
      <c r="F64" s="20"/>
      <c r="G64" s="20"/>
      <c r="H64" s="20"/>
      <c r="I64" s="20"/>
      <c r="J64" s="20"/>
      <c r="K64" s="20"/>
      <c r="L64" s="20"/>
      <c r="M64" s="20"/>
      <c r="N64" s="20"/>
      <c r="O64" s="20"/>
      <c r="P64" s="20"/>
      <c r="Q64" s="6"/>
      <c r="T64" s="292"/>
      <c r="U64" s="289"/>
      <c r="V64" s="349"/>
      <c r="W64" s="349"/>
      <c r="X64" s="349"/>
      <c r="Y64" s="296"/>
      <c r="Z64" s="296"/>
      <c r="AA64" s="296"/>
    </row>
    <row r="65" spans="1:27" ht="26.25" x14ac:dyDescent="0.4">
      <c r="A65" s="58"/>
      <c r="B65" s="58"/>
      <c r="C65" s="20"/>
      <c r="D65" s="20"/>
      <c r="E65" s="20"/>
      <c r="F65" s="20"/>
      <c r="G65" s="20"/>
      <c r="H65" s="20"/>
      <c r="I65" s="20"/>
      <c r="J65" s="20"/>
      <c r="K65" s="20"/>
      <c r="L65" s="20"/>
      <c r="M65" s="20"/>
      <c r="N65" s="20"/>
      <c r="O65" s="20"/>
      <c r="P65" s="20"/>
      <c r="Q65" s="3"/>
      <c r="T65" s="293"/>
      <c r="U65" s="289"/>
      <c r="V65" s="349"/>
      <c r="W65" s="349"/>
      <c r="X65" s="349"/>
      <c r="Y65" s="296"/>
      <c r="Z65" s="296"/>
      <c r="AA65" s="296"/>
    </row>
    <row r="66" spans="1:27" ht="25.5" x14ac:dyDescent="0.35">
      <c r="A66" s="58"/>
      <c r="B66" s="58"/>
      <c r="C66" s="20"/>
      <c r="D66" s="20"/>
      <c r="E66" s="20"/>
      <c r="F66" s="20"/>
      <c r="G66" s="20"/>
      <c r="H66" s="20"/>
      <c r="I66" s="20"/>
      <c r="J66" s="20"/>
      <c r="K66" s="20"/>
      <c r="L66" s="20"/>
      <c r="M66" s="20"/>
      <c r="N66" s="20"/>
      <c r="O66" s="20"/>
      <c r="P66" s="20"/>
      <c r="Q66" s="3"/>
      <c r="T66" s="294"/>
      <c r="U66" s="58"/>
      <c r="V66" s="350"/>
      <c r="W66" s="350"/>
      <c r="X66" s="350"/>
      <c r="Y66" s="296"/>
      <c r="Z66" s="296"/>
      <c r="AA66" s="296"/>
    </row>
    <row r="67" spans="1:27" ht="25.5" x14ac:dyDescent="0.35">
      <c r="A67" s="58"/>
      <c r="B67" s="58"/>
      <c r="C67" s="58"/>
      <c r="D67" s="58"/>
      <c r="E67" s="58"/>
      <c r="F67" s="58"/>
      <c r="G67" s="58"/>
      <c r="H67" s="58"/>
      <c r="I67" s="14"/>
      <c r="J67" s="49"/>
      <c r="K67" s="21"/>
      <c r="L67" s="49"/>
      <c r="M67" s="358"/>
      <c r="N67" s="358"/>
      <c r="O67" s="358"/>
      <c r="P67" s="3"/>
      <c r="Q67" s="3"/>
      <c r="T67" s="294"/>
      <c r="U67" s="58"/>
      <c r="V67" s="350"/>
      <c r="W67" s="350"/>
      <c r="X67" s="350"/>
      <c r="Y67" s="296"/>
      <c r="Z67" s="296"/>
      <c r="AA67" s="296"/>
    </row>
    <row r="68" spans="1:27" ht="26.25" x14ac:dyDescent="0.4">
      <c r="A68" s="58"/>
      <c r="B68" s="58"/>
      <c r="C68" s="58"/>
      <c r="D68" s="58"/>
      <c r="E68" s="58"/>
      <c r="F68" s="58"/>
      <c r="G68" s="58"/>
      <c r="H68" s="58"/>
      <c r="I68" s="58"/>
      <c r="J68" s="8"/>
      <c r="K68" s="71"/>
      <c r="L68" s="52"/>
      <c r="M68" s="85"/>
      <c r="N68" s="85"/>
      <c r="O68" s="85"/>
      <c r="P68" s="3"/>
      <c r="Q68" s="3"/>
      <c r="T68" s="294"/>
      <c r="U68" s="58"/>
      <c r="V68" s="350"/>
      <c r="W68" s="350"/>
      <c r="X68" s="350"/>
      <c r="Y68" s="296"/>
      <c r="Z68" s="296"/>
      <c r="AA68" s="296"/>
    </row>
    <row r="69" spans="1:27" ht="26.25" x14ac:dyDescent="0.4">
      <c r="A69" s="58"/>
      <c r="B69" s="58"/>
      <c r="C69" s="58"/>
      <c r="D69" s="58"/>
      <c r="E69" s="58"/>
      <c r="F69" s="58"/>
      <c r="G69" s="58"/>
      <c r="H69" s="58"/>
      <c r="I69" s="58"/>
      <c r="J69" s="8"/>
      <c r="K69" s="50"/>
      <c r="L69" s="359"/>
      <c r="M69" s="85"/>
      <c r="N69" s="85"/>
      <c r="O69" s="85"/>
      <c r="P69" s="3"/>
      <c r="Q69" s="3"/>
      <c r="T69" s="292"/>
      <c r="U69" s="289"/>
      <c r="V69" s="348"/>
      <c r="W69" s="348"/>
      <c r="X69" s="348"/>
      <c r="Y69" s="296"/>
      <c r="Z69" s="296"/>
      <c r="AA69" s="296"/>
    </row>
    <row r="70" spans="1:27" ht="26.25" x14ac:dyDescent="0.4">
      <c r="A70" s="58"/>
      <c r="B70" s="58"/>
      <c r="C70" s="58"/>
      <c r="D70" s="58"/>
      <c r="E70" s="58"/>
      <c r="F70" s="58"/>
      <c r="G70" s="58"/>
      <c r="H70" s="58"/>
      <c r="I70" s="58"/>
      <c r="J70" s="8"/>
      <c r="K70" s="50"/>
      <c r="L70" s="359"/>
      <c r="M70" s="85"/>
      <c r="N70" s="85"/>
      <c r="O70" s="85"/>
      <c r="P70" s="3"/>
      <c r="Q70" s="3"/>
      <c r="T70" s="293"/>
      <c r="U70" s="289"/>
      <c r="V70" s="348"/>
      <c r="W70" s="348"/>
      <c r="X70" s="348"/>
      <c r="Y70" s="296"/>
      <c r="Z70" s="296"/>
      <c r="AA70" s="296"/>
    </row>
    <row r="71" spans="1:27" ht="25.5" customHeight="1" x14ac:dyDescent="0.4">
      <c r="A71" s="58"/>
      <c r="B71" s="58"/>
      <c r="C71" s="58"/>
      <c r="D71" s="58"/>
      <c r="E71" s="58"/>
      <c r="F71" s="58"/>
      <c r="G71" s="58"/>
      <c r="H71" s="58"/>
      <c r="I71" s="58"/>
      <c r="J71" s="8"/>
      <c r="K71" s="71"/>
      <c r="L71" s="51"/>
      <c r="M71" s="85"/>
      <c r="N71" s="85"/>
      <c r="O71" s="85"/>
      <c r="P71" s="3"/>
      <c r="Q71" s="3"/>
      <c r="T71" s="294"/>
      <c r="U71" s="58"/>
      <c r="V71" s="350"/>
      <c r="W71" s="350"/>
      <c r="X71" s="350"/>
      <c r="Y71" s="296"/>
      <c r="Z71" s="296"/>
      <c r="AA71" s="296"/>
    </row>
    <row r="72" spans="1:27" ht="26.25" x14ac:dyDescent="0.4">
      <c r="A72" s="58"/>
      <c r="B72" s="58"/>
      <c r="C72" s="58"/>
      <c r="D72" s="58"/>
      <c r="E72" s="58"/>
      <c r="F72" s="58"/>
      <c r="G72" s="58"/>
      <c r="H72" s="58"/>
      <c r="I72" s="58"/>
      <c r="J72" s="8"/>
      <c r="K72" s="71"/>
      <c r="L72" s="83"/>
      <c r="M72" s="80"/>
      <c r="N72" s="80"/>
      <c r="O72" s="80"/>
      <c r="P72" s="8"/>
      <c r="Q72" s="8"/>
      <c r="T72" s="294"/>
      <c r="U72" s="58"/>
      <c r="V72" s="350"/>
      <c r="W72" s="350"/>
      <c r="X72" s="350"/>
      <c r="Y72" s="296"/>
      <c r="Z72" s="296"/>
      <c r="AA72" s="296"/>
    </row>
    <row r="73" spans="1:27" ht="27.75" x14ac:dyDescent="0.35">
      <c r="A73" s="14"/>
      <c r="B73" s="9"/>
      <c r="C73" s="9"/>
      <c r="D73" s="9"/>
      <c r="E73" s="3"/>
      <c r="F73" s="3"/>
      <c r="G73" s="3"/>
      <c r="H73" s="3"/>
      <c r="I73" s="3"/>
      <c r="J73" s="3"/>
      <c r="K73" s="3"/>
      <c r="L73" s="3"/>
      <c r="M73" s="3"/>
      <c r="N73" s="3"/>
      <c r="O73" s="3"/>
      <c r="P73" s="3"/>
      <c r="Q73" s="3"/>
      <c r="T73" s="294"/>
      <c r="U73" s="58"/>
      <c r="V73" s="351"/>
      <c r="W73" s="351"/>
      <c r="X73" s="351"/>
      <c r="Y73" s="296"/>
      <c r="Z73" s="296"/>
      <c r="AA73" s="296"/>
    </row>
    <row r="74" spans="1:27" ht="27.75" x14ac:dyDescent="0.35">
      <c r="A74" s="14"/>
      <c r="B74" s="9"/>
      <c r="C74" s="9"/>
      <c r="D74" s="9"/>
      <c r="E74" s="3"/>
      <c r="F74" s="3"/>
      <c r="G74" s="3"/>
      <c r="H74" s="3"/>
      <c r="I74" s="3"/>
      <c r="J74" s="3"/>
      <c r="K74" s="3"/>
      <c r="L74" s="3"/>
      <c r="M74" s="3"/>
      <c r="N74" s="3"/>
      <c r="O74" s="3"/>
      <c r="P74" s="3"/>
      <c r="Q74" s="3"/>
      <c r="T74" s="294"/>
      <c r="U74" s="58"/>
      <c r="V74" s="350"/>
      <c r="W74" s="350"/>
      <c r="X74" s="350"/>
      <c r="Y74" s="296"/>
      <c r="Z74" s="296"/>
      <c r="AA74" s="296"/>
    </row>
    <row r="75" spans="1:27" ht="30.75" x14ac:dyDescent="0.35">
      <c r="A75" s="14"/>
      <c r="B75" s="9"/>
      <c r="C75" s="7"/>
      <c r="D75" s="7"/>
      <c r="E75" s="3"/>
      <c r="F75" s="3"/>
      <c r="G75" s="3"/>
      <c r="H75" s="3"/>
      <c r="I75" s="3"/>
      <c r="J75" s="3"/>
      <c r="K75" s="3"/>
      <c r="L75" s="3"/>
      <c r="M75" s="3"/>
      <c r="N75" s="3"/>
      <c r="O75" s="3"/>
      <c r="P75" s="3"/>
      <c r="Q75" s="3"/>
      <c r="T75" s="294"/>
      <c r="U75" s="58"/>
      <c r="V75" s="350"/>
      <c r="W75" s="350"/>
      <c r="X75" s="350"/>
      <c r="Y75" s="296"/>
      <c r="Z75" s="296"/>
      <c r="AA75" s="296"/>
    </row>
    <row r="76" spans="1:27" ht="30.75" x14ac:dyDescent="0.35">
      <c r="A76" s="20"/>
      <c r="B76" s="9"/>
      <c r="C76" s="7"/>
      <c r="D76" s="7"/>
      <c r="E76" s="3"/>
      <c r="F76" s="3"/>
      <c r="G76" s="3"/>
      <c r="H76" s="3"/>
      <c r="I76" s="3"/>
      <c r="J76" s="3"/>
      <c r="K76" s="3"/>
      <c r="L76" s="3"/>
      <c r="M76" s="3"/>
      <c r="N76" s="3"/>
      <c r="O76" s="3"/>
      <c r="P76" s="3"/>
      <c r="Q76" s="3"/>
      <c r="T76" s="294"/>
      <c r="U76" s="58"/>
      <c r="V76" s="351"/>
      <c r="W76" s="351"/>
      <c r="X76" s="351"/>
      <c r="Y76" s="296"/>
      <c r="Z76" s="296"/>
      <c r="AA76" s="296"/>
    </row>
    <row r="77" spans="1:27" ht="30.75" x14ac:dyDescent="0.35">
      <c r="A77" s="20"/>
      <c r="B77" s="9"/>
      <c r="C77" s="7"/>
      <c r="D77" s="7"/>
      <c r="E77" s="3"/>
      <c r="F77" s="3"/>
      <c r="G77" s="3"/>
      <c r="H77" s="3"/>
      <c r="I77" s="3"/>
      <c r="J77" s="3"/>
      <c r="K77" s="3"/>
      <c r="L77" s="3"/>
      <c r="M77" s="3"/>
      <c r="N77" s="3"/>
      <c r="O77" s="3"/>
      <c r="P77" s="3"/>
      <c r="Q77" s="3"/>
      <c r="T77" s="294"/>
      <c r="U77" s="58"/>
      <c r="V77" s="350"/>
      <c r="W77" s="350"/>
      <c r="X77" s="350"/>
      <c r="Y77" s="296"/>
      <c r="Z77" s="296"/>
      <c r="AA77" s="296"/>
    </row>
    <row r="78" spans="1:27" ht="30.75" x14ac:dyDescent="0.3">
      <c r="A78" s="20"/>
      <c r="B78" s="9"/>
      <c r="C78" s="7"/>
      <c r="D78" s="7"/>
      <c r="E78" s="3"/>
      <c r="F78" s="273"/>
      <c r="G78" s="273"/>
      <c r="H78" s="273"/>
      <c r="I78" s="273"/>
      <c r="J78" s="273"/>
      <c r="K78" s="273"/>
      <c r="L78" s="273"/>
      <c r="M78" s="3"/>
      <c r="N78" s="3"/>
      <c r="O78" s="3"/>
      <c r="P78" s="3"/>
      <c r="Q78" s="3"/>
    </row>
    <row r="79" spans="1:27" ht="30.75" x14ac:dyDescent="0.3">
      <c r="A79" s="20"/>
      <c r="B79" s="9"/>
      <c r="C79" s="7"/>
      <c r="D79" s="7"/>
      <c r="E79" s="3"/>
      <c r="F79" s="273"/>
      <c r="G79" s="273"/>
      <c r="H79" s="273"/>
      <c r="I79" s="273"/>
      <c r="J79" s="273"/>
      <c r="K79" s="273"/>
      <c r="L79" s="273"/>
      <c r="M79" s="3"/>
      <c r="N79" s="3"/>
      <c r="O79" s="3"/>
      <c r="P79" s="3"/>
      <c r="Q79" s="3"/>
    </row>
    <row r="80" spans="1:27" ht="30.75" x14ac:dyDescent="0.3">
      <c r="A80" s="20"/>
      <c r="B80" s="9"/>
      <c r="C80" s="7"/>
      <c r="D80" s="7"/>
      <c r="E80" s="3"/>
      <c r="F80" s="273"/>
      <c r="G80" s="273"/>
      <c r="H80" s="273"/>
      <c r="I80" s="273"/>
      <c r="J80" s="273"/>
      <c r="K80" s="273"/>
      <c r="L80" s="273"/>
      <c r="M80" s="3"/>
      <c r="N80" s="3"/>
      <c r="O80" s="3"/>
      <c r="P80" s="3"/>
      <c r="Q80" s="3"/>
    </row>
    <row r="81" spans="1:17" ht="30" x14ac:dyDescent="0.4">
      <c r="A81" s="20"/>
      <c r="B81" s="59"/>
      <c r="C81" s="60"/>
      <c r="D81" s="360"/>
      <c r="E81" s="14"/>
      <c r="F81" s="14"/>
      <c r="G81" s="14"/>
      <c r="H81" s="3"/>
      <c r="I81" s="35"/>
      <c r="J81" s="36"/>
      <c r="K81" s="37"/>
      <c r="L81" s="37"/>
      <c r="M81" s="37"/>
      <c r="N81" s="3"/>
      <c r="O81" s="3"/>
      <c r="P81" s="3"/>
      <c r="Q81" s="3"/>
    </row>
    <row r="82" spans="1:17" ht="30" x14ac:dyDescent="0.4">
      <c r="A82" s="20"/>
      <c r="B82" s="59"/>
      <c r="C82" s="60"/>
      <c r="D82" s="360"/>
      <c r="E82" s="14"/>
      <c r="F82" s="14"/>
      <c r="G82" s="14"/>
      <c r="H82" s="3"/>
      <c r="I82" s="30"/>
      <c r="J82" s="361"/>
      <c r="K82" s="32"/>
      <c r="L82" s="32"/>
      <c r="M82" s="32"/>
      <c r="N82" s="3"/>
      <c r="O82" s="3"/>
      <c r="P82" s="3"/>
      <c r="Q82" s="3"/>
    </row>
    <row r="83" spans="1:17" ht="30.75" x14ac:dyDescent="0.4">
      <c r="A83" s="20"/>
      <c r="B83" s="9"/>
      <c r="C83" s="7"/>
      <c r="D83" s="362"/>
      <c r="E83" s="362"/>
      <c r="F83" s="362"/>
      <c r="G83" s="362"/>
      <c r="H83" s="362"/>
      <c r="I83" s="363"/>
      <c r="J83" s="364"/>
      <c r="K83" s="365"/>
      <c r="L83" s="366"/>
      <c r="M83" s="366"/>
      <c r="N83" s="7"/>
      <c r="O83" s="7"/>
      <c r="P83" s="7"/>
    </row>
    <row r="84" spans="1:17" ht="30.75" x14ac:dyDescent="0.4">
      <c r="A84" s="20"/>
      <c r="C84" s="7"/>
      <c r="D84" s="7"/>
      <c r="E84" s="7"/>
      <c r="F84" s="7"/>
      <c r="G84" s="7"/>
      <c r="H84" s="7"/>
      <c r="I84" s="367"/>
      <c r="J84" s="66"/>
      <c r="K84" s="91"/>
      <c r="L84" s="91"/>
      <c r="M84" s="91"/>
      <c r="N84" s="7"/>
      <c r="O84" s="7"/>
      <c r="P84" s="7"/>
    </row>
    <row r="85" spans="1:17" ht="30.75" x14ac:dyDescent="0.4">
      <c r="A85" s="20"/>
      <c r="B85" s="3"/>
      <c r="C85" s="7"/>
      <c r="D85" s="7"/>
      <c r="E85" s="7"/>
      <c r="F85" s="7"/>
      <c r="G85" s="7"/>
      <c r="H85" s="7"/>
      <c r="I85" s="367"/>
      <c r="J85" s="66"/>
      <c r="K85" s="91"/>
      <c r="L85" s="91"/>
      <c r="M85" s="91"/>
      <c r="N85" s="7"/>
      <c r="O85" s="7"/>
      <c r="P85" s="7"/>
    </row>
    <row r="86" spans="1:17" ht="23.25" x14ac:dyDescent="0.35">
      <c r="A86" s="20"/>
      <c r="B86" s="3"/>
      <c r="C86" s="3"/>
      <c r="D86" s="3"/>
      <c r="E86" s="3"/>
      <c r="F86" s="3"/>
      <c r="G86" s="3"/>
      <c r="H86" s="3"/>
      <c r="I86" s="35"/>
      <c r="J86" s="36"/>
      <c r="K86" s="37"/>
      <c r="L86" s="37"/>
      <c r="M86" s="37"/>
      <c r="N86" s="3"/>
      <c r="O86" s="3"/>
    </row>
    <row r="87" spans="1:17" ht="23.25" x14ac:dyDescent="0.3">
      <c r="A87" s="20"/>
      <c r="B87" s="3"/>
      <c r="C87" s="246"/>
      <c r="D87" s="246"/>
      <c r="E87" s="3"/>
      <c r="F87" s="273"/>
      <c r="G87" s="273"/>
      <c r="H87" s="273"/>
      <c r="I87" s="273"/>
      <c r="J87" s="273"/>
      <c r="K87" s="273"/>
      <c r="L87" s="273"/>
      <c r="M87" s="273"/>
      <c r="N87" s="273"/>
      <c r="O87" s="3"/>
      <c r="P87" s="3"/>
    </row>
    <row r="88" spans="1:17" ht="23.25" x14ac:dyDescent="0.3">
      <c r="A88" s="20"/>
      <c r="B88" s="3"/>
      <c r="C88" s="246"/>
      <c r="D88" s="246"/>
      <c r="E88" s="3"/>
      <c r="F88" s="273"/>
      <c r="G88" s="273"/>
      <c r="H88" s="273"/>
      <c r="I88" s="273"/>
      <c r="J88" s="273"/>
      <c r="K88" s="273"/>
      <c r="L88" s="273"/>
      <c r="M88" s="273"/>
      <c r="N88" s="273"/>
      <c r="O88" s="3"/>
      <c r="P88" s="3"/>
    </row>
    <row r="89" spans="1:17" ht="23.25" x14ac:dyDescent="0.3">
      <c r="A89" s="20"/>
      <c r="B89" s="3"/>
      <c r="C89" s="246"/>
      <c r="D89" s="246"/>
      <c r="E89" s="3"/>
      <c r="F89" s="273"/>
      <c r="G89" s="273"/>
      <c r="H89" s="273"/>
      <c r="I89" s="273"/>
      <c r="J89" s="273"/>
      <c r="K89" s="273"/>
      <c r="L89" s="273"/>
      <c r="M89" s="273"/>
      <c r="N89" s="273"/>
      <c r="O89" s="3"/>
      <c r="P89" s="3"/>
    </row>
    <row r="90" spans="1:17" ht="25.5" x14ac:dyDescent="0.3">
      <c r="A90" s="20"/>
      <c r="B90" s="3"/>
      <c r="C90" s="246"/>
      <c r="D90" s="244"/>
      <c r="E90" s="8"/>
      <c r="F90" s="368"/>
      <c r="G90" s="368"/>
      <c r="H90" s="368"/>
      <c r="I90" s="368"/>
      <c r="J90" s="368"/>
      <c r="K90" s="368"/>
      <c r="L90" s="368"/>
      <c r="M90" s="368"/>
      <c r="N90" s="368"/>
      <c r="O90" s="8"/>
      <c r="P90" s="8"/>
      <c r="Q90" s="8"/>
    </row>
    <row r="91" spans="1:17" ht="25.5" x14ac:dyDescent="0.3">
      <c r="A91" s="20"/>
      <c r="B91" s="3"/>
      <c r="C91" s="246"/>
      <c r="D91" s="244"/>
      <c r="E91" s="8"/>
      <c r="F91" s="368"/>
      <c r="G91" s="368"/>
      <c r="H91" s="368"/>
      <c r="I91" s="368"/>
      <c r="J91" s="368"/>
      <c r="K91" s="368"/>
      <c r="L91" s="368"/>
      <c r="M91" s="368"/>
      <c r="N91" s="368"/>
      <c r="O91" s="8"/>
      <c r="P91" s="8"/>
      <c r="Q91" s="8"/>
    </row>
    <row r="92" spans="1:17" ht="25.5" x14ac:dyDescent="0.3">
      <c r="A92" s="20"/>
      <c r="B92" s="3"/>
      <c r="C92" s="246"/>
      <c r="D92" s="244"/>
      <c r="E92" s="8"/>
      <c r="F92" s="368"/>
      <c r="G92" s="368"/>
      <c r="H92" s="368"/>
      <c r="I92" s="368"/>
      <c r="J92" s="368"/>
      <c r="K92" s="368"/>
      <c r="L92" s="368"/>
      <c r="M92" s="368"/>
      <c r="N92" s="368"/>
      <c r="O92" s="8"/>
      <c r="P92" s="8"/>
      <c r="Q92" s="8"/>
    </row>
    <row r="93" spans="1:17" ht="25.5" x14ac:dyDescent="0.35">
      <c r="A93" s="20"/>
      <c r="B93" s="3"/>
      <c r="C93" s="246"/>
      <c r="D93" s="244"/>
      <c r="E93" s="8"/>
      <c r="F93" s="368"/>
      <c r="G93" s="368"/>
      <c r="H93" s="368"/>
      <c r="I93" s="368"/>
      <c r="J93" s="369"/>
      <c r="K93" s="369"/>
      <c r="L93" s="369"/>
      <c r="M93" s="369"/>
      <c r="N93" s="369"/>
      <c r="O93" s="58"/>
      <c r="P93" s="8"/>
      <c r="Q93" s="8"/>
    </row>
    <row r="94" spans="1:17" ht="25.5" x14ac:dyDescent="0.35">
      <c r="A94" s="20"/>
      <c r="B94" s="3"/>
      <c r="C94" s="3"/>
      <c r="D94" s="244"/>
      <c r="E94" s="8"/>
      <c r="F94" s="8"/>
      <c r="G94" s="8"/>
      <c r="H94" s="8"/>
      <c r="I94" s="8"/>
      <c r="J94" s="58"/>
      <c r="K94" s="58"/>
      <c r="L94" s="58"/>
      <c r="M94" s="58"/>
      <c r="N94" s="58"/>
      <c r="O94" s="58"/>
      <c r="P94" s="8"/>
      <c r="Q94" s="8"/>
    </row>
    <row r="95" spans="1:17" ht="25.5" x14ac:dyDescent="0.35">
      <c r="A95" s="20"/>
      <c r="B95" s="3"/>
      <c r="C95" s="3"/>
      <c r="D95" s="244"/>
      <c r="E95" s="8"/>
      <c r="F95" s="8"/>
      <c r="G95" s="8"/>
      <c r="H95" s="8"/>
      <c r="I95" s="8"/>
      <c r="J95" s="58"/>
      <c r="K95" s="58"/>
      <c r="L95" s="58"/>
      <c r="M95" s="58"/>
      <c r="N95" s="58"/>
      <c r="O95" s="58"/>
      <c r="P95" s="8"/>
      <c r="Q95" s="8"/>
    </row>
    <row r="96" spans="1:17" ht="25.5" x14ac:dyDescent="0.35">
      <c r="A96" s="20"/>
      <c r="B96" s="3"/>
      <c r="C96" s="3"/>
      <c r="D96" s="244"/>
      <c r="E96" s="8"/>
      <c r="F96" s="8"/>
      <c r="G96" s="8"/>
      <c r="H96" s="8"/>
      <c r="I96" s="8"/>
      <c r="J96" s="58"/>
      <c r="K96" s="58"/>
      <c r="L96" s="58"/>
      <c r="M96" s="58"/>
      <c r="N96" s="58"/>
      <c r="O96" s="58"/>
      <c r="P96" s="8"/>
      <c r="Q96" s="8"/>
    </row>
    <row r="97" spans="1:15" ht="23.25" x14ac:dyDescent="0.35">
      <c r="A97" s="20"/>
      <c r="B97" s="3"/>
      <c r="C97" s="3"/>
      <c r="D97" s="3"/>
      <c r="E97" s="3"/>
      <c r="F97" s="3"/>
      <c r="G97" s="3"/>
      <c r="H97" s="3"/>
      <c r="I97" s="3"/>
      <c r="J97" s="14"/>
      <c r="K97" s="14"/>
      <c r="L97" s="14"/>
      <c r="M97" s="14"/>
      <c r="N97" s="14"/>
      <c r="O97" s="14"/>
    </row>
    <row r="98" spans="1:15" ht="23.25" x14ac:dyDescent="0.35">
      <c r="A98" s="20"/>
      <c r="B98" s="3"/>
      <c r="C98" s="3"/>
      <c r="D98" s="3"/>
      <c r="E98" s="3"/>
      <c r="F98" s="3"/>
      <c r="G98" s="3"/>
      <c r="H98" s="3"/>
      <c r="I98" s="3"/>
      <c r="J98" s="14"/>
      <c r="K98" s="14"/>
      <c r="L98" s="14"/>
      <c r="M98" s="14"/>
      <c r="N98" s="14"/>
      <c r="O98" s="14"/>
    </row>
    <row r="99" spans="1:15" ht="23.25" x14ac:dyDescent="0.35">
      <c r="A99" s="20"/>
      <c r="D99" s="3"/>
      <c r="E99" s="3"/>
      <c r="F99" s="3"/>
      <c r="G99" s="3"/>
      <c r="H99" s="3"/>
      <c r="I99" s="3"/>
      <c r="J99" s="14"/>
      <c r="K99"/>
      <c r="L99"/>
      <c r="M99"/>
      <c r="N99"/>
      <c r="O99"/>
    </row>
    <row r="100" spans="1:15" ht="23.25" x14ac:dyDescent="0.35">
      <c r="A100" s="20"/>
      <c r="D100" s="3"/>
      <c r="E100" s="3"/>
      <c r="F100" s="3"/>
      <c r="G100" s="3"/>
      <c r="H100" s="3"/>
      <c r="I100" s="3"/>
      <c r="J100" s="14"/>
      <c r="K100"/>
      <c r="L100"/>
      <c r="M100"/>
      <c r="N100"/>
      <c r="O100"/>
    </row>
    <row r="101" spans="1:15" ht="20.25" x14ac:dyDescent="0.3">
      <c r="A101" s="20"/>
      <c r="J101"/>
      <c r="K101"/>
      <c r="L101"/>
      <c r="M101"/>
      <c r="N101"/>
      <c r="O101"/>
    </row>
    <row r="102" spans="1:15" ht="20.25" x14ac:dyDescent="0.3">
      <c r="A102" s="20"/>
      <c r="K102" s="21"/>
      <c r="L102" s="23"/>
      <c r="M102" s="22"/>
      <c r="N102" s="22"/>
      <c r="O102" s="22"/>
    </row>
    <row r="103" spans="1:15" ht="23.25" x14ac:dyDescent="0.35">
      <c r="A103" s="14"/>
      <c r="B103" s="14"/>
      <c r="C103" s="14"/>
      <c r="D103" s="14"/>
      <c r="E103" s="14"/>
      <c r="F103" s="14"/>
      <c r="G103" s="14"/>
      <c r="H103" s="14"/>
      <c r="I103" s="14"/>
      <c r="K103" s="21"/>
      <c r="L103" s="23"/>
      <c r="M103" s="22"/>
      <c r="N103" s="22"/>
      <c r="O103" s="22"/>
    </row>
    <row r="104" spans="1:15" ht="23.25" x14ac:dyDescent="0.35">
      <c r="A104" s="14"/>
      <c r="B104" s="14"/>
      <c r="C104" s="14"/>
      <c r="D104" s="14"/>
      <c r="E104" s="14"/>
      <c r="F104" s="14"/>
      <c r="G104" s="14"/>
      <c r="H104" s="14"/>
      <c r="I104" s="14"/>
      <c r="K104" s="21"/>
      <c r="L104" s="23"/>
      <c r="M104" s="22"/>
      <c r="N104" s="22"/>
      <c r="O104" s="22"/>
    </row>
    <row r="105" spans="1:15" ht="23.25" x14ac:dyDescent="0.35">
      <c r="A105" s="14"/>
      <c r="B105" s="14"/>
      <c r="C105" s="14"/>
      <c r="D105" s="14"/>
      <c r="E105" s="14"/>
      <c r="F105" s="14"/>
      <c r="G105" s="14"/>
      <c r="H105" s="14"/>
      <c r="I105" s="14"/>
      <c r="K105" s="21"/>
      <c r="L105" s="23"/>
      <c r="M105" s="22"/>
      <c r="N105" s="22"/>
      <c r="O105" s="22"/>
    </row>
    <row r="106" spans="1:15" ht="23.25" x14ac:dyDescent="0.35">
      <c r="A106" s="14"/>
      <c r="B106" s="14"/>
      <c r="C106" s="14"/>
      <c r="D106" s="14"/>
      <c r="E106" s="14"/>
      <c r="F106" s="14"/>
      <c r="G106" s="14"/>
      <c r="H106" s="14"/>
      <c r="I106" s="14"/>
    </row>
    <row r="107" spans="1:15" ht="23.25" x14ac:dyDescent="0.35">
      <c r="A107" s="14"/>
      <c r="B107" s="14"/>
      <c r="C107" s="14"/>
      <c r="D107" s="14"/>
      <c r="E107" s="14"/>
      <c r="F107" s="14"/>
      <c r="G107" s="14"/>
      <c r="H107" s="14"/>
      <c r="I107" s="14"/>
    </row>
    <row r="108" spans="1:15" ht="23.25" x14ac:dyDescent="0.35">
      <c r="A108" s="14"/>
      <c r="B108" s="14"/>
      <c r="C108" s="14"/>
      <c r="D108" s="14"/>
      <c r="E108" s="14"/>
      <c r="F108" s="14"/>
      <c r="G108" s="14"/>
      <c r="H108" s="14"/>
      <c r="I108" s="14"/>
    </row>
    <row r="109" spans="1:15" ht="23.25" x14ac:dyDescent="0.35">
      <c r="A109" s="14"/>
      <c r="B109" s="14"/>
      <c r="C109" s="14"/>
      <c r="D109" s="14"/>
      <c r="E109" s="14"/>
      <c r="F109" s="14"/>
      <c r="G109" s="14"/>
      <c r="H109" s="14"/>
      <c r="I109" s="14"/>
    </row>
    <row r="110" spans="1:15" ht="23.25" x14ac:dyDescent="0.35">
      <c r="A110" s="14"/>
      <c r="B110" s="14"/>
      <c r="C110" s="14"/>
      <c r="D110" s="14"/>
      <c r="E110" s="14"/>
      <c r="F110" s="14"/>
      <c r="G110" s="14"/>
      <c r="H110" s="14"/>
      <c r="I110" s="14"/>
    </row>
    <row r="111" spans="1:15" ht="23.25" x14ac:dyDescent="0.35">
      <c r="A111" s="14"/>
      <c r="B111" s="14"/>
      <c r="C111" s="14"/>
      <c r="D111" s="14"/>
      <c r="E111" s="14"/>
      <c r="F111" s="14"/>
      <c r="G111" s="14"/>
      <c r="H111" s="14"/>
      <c r="I111" s="14"/>
    </row>
    <row r="112" spans="1:15" ht="23.25" x14ac:dyDescent="0.35">
      <c r="A112" s="14"/>
      <c r="B112" s="14"/>
      <c r="C112" s="14"/>
      <c r="D112" s="14"/>
      <c r="E112" s="14"/>
      <c r="F112" s="14"/>
      <c r="G112" s="14"/>
      <c r="H112" s="14"/>
      <c r="I112" s="14"/>
    </row>
    <row r="113" spans="1:9" ht="23.25" x14ac:dyDescent="0.35">
      <c r="A113" s="14"/>
      <c r="B113" s="14"/>
      <c r="C113" s="14"/>
      <c r="D113" s="14"/>
      <c r="E113" s="14"/>
      <c r="F113" s="14"/>
      <c r="G113" s="14"/>
      <c r="H113" s="14"/>
      <c r="I113" s="14"/>
    </row>
    <row r="114" spans="1:9" ht="23.25" x14ac:dyDescent="0.35">
      <c r="A114" s="14"/>
      <c r="B114" s="14"/>
      <c r="C114" s="14"/>
      <c r="D114" s="14"/>
      <c r="E114" s="14"/>
      <c r="F114" s="14"/>
      <c r="G114" s="14"/>
      <c r="H114" s="14"/>
      <c r="I114" s="14"/>
    </row>
    <row r="115" spans="1:9" ht="23.25" x14ac:dyDescent="0.35">
      <c r="A115" s="14"/>
      <c r="B115" s="14"/>
      <c r="C115" s="14"/>
      <c r="D115" s="14"/>
      <c r="E115" s="14"/>
      <c r="F115" s="14"/>
      <c r="G115" s="14"/>
      <c r="H115" s="14"/>
      <c r="I115" s="14"/>
    </row>
    <row r="116" spans="1:9" ht="23.25" x14ac:dyDescent="0.35">
      <c r="A116" s="14"/>
      <c r="B116" s="14"/>
      <c r="C116" s="14"/>
      <c r="D116" s="14"/>
      <c r="E116" s="14"/>
      <c r="F116" s="14"/>
      <c r="G116" s="14"/>
      <c r="H116" s="14"/>
      <c r="I116" s="14"/>
    </row>
    <row r="117" spans="1:9" ht="23.25" x14ac:dyDescent="0.35">
      <c r="A117" s="14"/>
      <c r="B117" s="14"/>
      <c r="C117" s="14"/>
      <c r="D117" s="14"/>
      <c r="E117" s="14"/>
      <c r="F117" s="14"/>
      <c r="G117" s="14"/>
      <c r="H117" s="14"/>
      <c r="I117" s="14"/>
    </row>
    <row r="118" spans="1:9" ht="23.25" x14ac:dyDescent="0.35">
      <c r="A118" s="14"/>
      <c r="B118" s="14"/>
      <c r="C118" s="14"/>
      <c r="D118" s="14"/>
      <c r="E118" s="14"/>
      <c r="F118" s="14"/>
      <c r="G118" s="14"/>
      <c r="H118" s="14"/>
      <c r="I118" s="14"/>
    </row>
    <row r="119" spans="1:9" ht="23.25" x14ac:dyDescent="0.35">
      <c r="A119" s="14"/>
      <c r="B119" s="14"/>
      <c r="C119" s="14"/>
      <c r="D119" s="14"/>
      <c r="E119" s="14"/>
      <c r="F119" s="14"/>
      <c r="G119" s="14"/>
      <c r="H119" s="14"/>
      <c r="I119" s="14"/>
    </row>
    <row r="120" spans="1:9" ht="23.25" x14ac:dyDescent="0.35">
      <c r="A120" s="14"/>
      <c r="B120" s="14"/>
      <c r="C120" s="14"/>
      <c r="D120" s="14"/>
      <c r="E120" s="14"/>
      <c r="F120" s="14"/>
      <c r="G120" s="14"/>
      <c r="H120" s="14"/>
      <c r="I120" s="14"/>
    </row>
    <row r="121" spans="1:9" ht="23.25" x14ac:dyDescent="0.35">
      <c r="A121" s="14"/>
      <c r="B121" s="14"/>
      <c r="C121" s="14"/>
      <c r="D121" s="14"/>
      <c r="E121" s="14"/>
      <c r="F121" s="14"/>
      <c r="G121" s="14"/>
      <c r="H121" s="14"/>
      <c r="I121" s="14"/>
    </row>
    <row r="122" spans="1:9" ht="23.25" x14ac:dyDescent="0.35">
      <c r="A122" s="14"/>
      <c r="B122" s="14"/>
      <c r="C122" s="14"/>
      <c r="D122" s="14"/>
      <c r="E122" s="14"/>
      <c r="F122" s="14"/>
      <c r="G122" s="14"/>
      <c r="H122" s="14"/>
      <c r="I122" s="14"/>
    </row>
    <row r="123" spans="1:9" ht="23.25" x14ac:dyDescent="0.35">
      <c r="A123" s="14"/>
      <c r="B123" s="14"/>
      <c r="C123" s="14"/>
      <c r="D123" s="14"/>
      <c r="E123" s="14"/>
      <c r="F123" s="14"/>
      <c r="G123" s="14"/>
      <c r="H123" s="14"/>
      <c r="I123" s="14"/>
    </row>
    <row r="124" spans="1:9" ht="23.25" x14ac:dyDescent="0.35">
      <c r="A124" s="14"/>
      <c r="B124" s="14"/>
      <c r="C124" s="14"/>
      <c r="D124" s="14"/>
      <c r="E124" s="14"/>
      <c r="F124" s="14"/>
      <c r="G124" s="14"/>
      <c r="H124" s="14"/>
      <c r="I124" s="14"/>
    </row>
    <row r="125" spans="1:9" ht="23.25" x14ac:dyDescent="0.35">
      <c r="A125" s="14"/>
      <c r="B125" s="14"/>
      <c r="C125" s="14"/>
      <c r="D125" s="14"/>
      <c r="E125" s="14"/>
      <c r="F125" s="14"/>
      <c r="G125" s="14"/>
      <c r="H125" s="14"/>
      <c r="I125" s="14"/>
    </row>
    <row r="126" spans="1:9" ht="23.25" x14ac:dyDescent="0.35">
      <c r="A126" s="14"/>
      <c r="B126" s="14"/>
      <c r="C126" s="14"/>
      <c r="D126" s="14"/>
      <c r="E126" s="14"/>
      <c r="F126" s="14"/>
      <c r="G126" s="14"/>
      <c r="H126" s="14"/>
      <c r="I126" s="14"/>
    </row>
    <row r="127" spans="1:9" ht="23.25" x14ac:dyDescent="0.35">
      <c r="A127" s="14"/>
      <c r="B127" s="14"/>
      <c r="C127" s="14"/>
      <c r="D127" s="14"/>
      <c r="E127" s="14"/>
      <c r="F127" s="14"/>
      <c r="G127" s="14"/>
      <c r="H127" s="14"/>
      <c r="I127" s="14"/>
    </row>
    <row r="128" spans="1:9" ht="23.25" x14ac:dyDescent="0.35">
      <c r="A128" s="14"/>
      <c r="B128" s="14"/>
      <c r="C128" s="14"/>
      <c r="D128" s="14"/>
      <c r="E128" s="14"/>
      <c r="F128" s="14"/>
      <c r="G128" s="14"/>
      <c r="H128" s="14"/>
      <c r="I128" s="14"/>
    </row>
    <row r="129" spans="1:14" ht="23.25" x14ac:dyDescent="0.35">
      <c r="A129" s="14"/>
      <c r="B129" s="14"/>
      <c r="C129" s="14"/>
      <c r="D129" s="14"/>
      <c r="E129" s="14"/>
      <c r="F129" s="14"/>
      <c r="G129" s="14"/>
      <c r="H129" s="14"/>
      <c r="I129" s="14"/>
    </row>
    <row r="130" spans="1:14" ht="23.25" x14ac:dyDescent="0.35">
      <c r="A130" s="14"/>
      <c r="B130" s="14"/>
      <c r="C130" s="14"/>
      <c r="D130" s="14"/>
      <c r="E130" s="14"/>
      <c r="F130" s="14"/>
      <c r="G130" s="14"/>
      <c r="H130" s="14"/>
      <c r="I130" s="14"/>
    </row>
    <row r="131" spans="1:14" ht="23.25" x14ac:dyDescent="0.35">
      <c r="A131" s="14"/>
      <c r="B131" s="14"/>
      <c r="C131" s="14"/>
      <c r="D131" s="14"/>
      <c r="E131" s="14"/>
      <c r="F131" s="14"/>
      <c r="G131" s="14"/>
      <c r="H131" s="14"/>
      <c r="I131" s="14"/>
    </row>
    <row r="132" spans="1:14" ht="23.25" x14ac:dyDescent="0.35">
      <c r="A132" s="14"/>
      <c r="B132" s="14"/>
      <c r="C132" s="14"/>
      <c r="D132" s="14"/>
      <c r="E132" s="14"/>
      <c r="F132" s="14"/>
      <c r="G132" s="14"/>
      <c r="H132" s="14"/>
      <c r="I132" s="14"/>
      <c r="J132" s="14"/>
      <c r="K132" s="14"/>
      <c r="L132" s="14"/>
      <c r="M132" s="14"/>
      <c r="N132" s="14"/>
    </row>
    <row r="133" spans="1:14" ht="23.25" x14ac:dyDescent="0.35">
      <c r="A133" s="14"/>
      <c r="B133" s="14"/>
      <c r="C133" s="14"/>
      <c r="D133" s="14"/>
      <c r="E133" s="14"/>
      <c r="F133" s="14"/>
      <c r="G133" s="14"/>
      <c r="H133" s="14"/>
      <c r="I133" s="14"/>
      <c r="J133" s="14"/>
      <c r="K133" s="14"/>
      <c r="L133" s="14"/>
      <c r="M133" s="14"/>
      <c r="N133" s="14"/>
    </row>
    <row r="134" spans="1:14" ht="23.25" x14ac:dyDescent="0.35">
      <c r="A134" s="14"/>
      <c r="B134" s="14"/>
      <c r="C134" s="14"/>
      <c r="D134" s="14"/>
      <c r="E134" s="14"/>
      <c r="F134" s="14"/>
      <c r="G134" s="14"/>
      <c r="H134" s="14"/>
      <c r="I134" s="14"/>
      <c r="J134" s="14"/>
      <c r="K134" s="14"/>
      <c r="L134" s="14"/>
      <c r="M134" s="14"/>
      <c r="N134" s="14"/>
    </row>
    <row r="135" spans="1:14" ht="23.25" x14ac:dyDescent="0.35">
      <c r="A135" s="14"/>
      <c r="B135" s="14"/>
      <c r="C135" s="14"/>
      <c r="D135" s="14"/>
      <c r="E135" s="14"/>
      <c r="F135" s="14"/>
      <c r="G135" s="14"/>
      <c r="H135" s="14"/>
      <c r="I135" s="14"/>
      <c r="J135" s="14"/>
      <c r="K135" s="14"/>
      <c r="L135" s="14"/>
      <c r="M135" s="14"/>
      <c r="N135" s="14"/>
    </row>
    <row r="136" spans="1:14" ht="23.25" x14ac:dyDescent="0.35">
      <c r="A136" s="14"/>
      <c r="B136" s="14"/>
      <c r="C136" s="14"/>
      <c r="D136" s="14"/>
      <c r="E136" s="14"/>
      <c r="F136" s="14"/>
      <c r="G136" s="14"/>
      <c r="H136" s="14"/>
      <c r="I136" s="14"/>
      <c r="J136" s="14"/>
      <c r="K136" s="14"/>
      <c r="L136" s="14"/>
      <c r="M136" s="14"/>
      <c r="N136" s="14"/>
    </row>
    <row r="137" spans="1:14" ht="23.25" x14ac:dyDescent="0.35">
      <c r="A137" s="14"/>
      <c r="B137" s="14"/>
      <c r="C137" s="14"/>
      <c r="D137" s="14"/>
      <c r="E137" s="14"/>
      <c r="F137" s="14"/>
      <c r="G137" s="14"/>
      <c r="H137" s="14"/>
      <c r="I137" s="14"/>
      <c r="J137" s="14"/>
      <c r="K137" s="14"/>
      <c r="L137" s="14"/>
      <c r="M137" s="14"/>
      <c r="N137" s="14"/>
    </row>
  </sheetData>
  <mergeCells count="51">
    <mergeCell ref="B38:F38"/>
    <mergeCell ref="B39:F39"/>
    <mergeCell ref="B40:F40"/>
    <mergeCell ref="A41:F41"/>
    <mergeCell ref="A46:Q46"/>
    <mergeCell ref="B37:F37"/>
    <mergeCell ref="B26:F26"/>
    <mergeCell ref="B27:F27"/>
    <mergeCell ref="B28:F28"/>
    <mergeCell ref="B29:F29"/>
    <mergeCell ref="B30:F30"/>
    <mergeCell ref="B31:F31"/>
    <mergeCell ref="B32:F32"/>
    <mergeCell ref="B33:F33"/>
    <mergeCell ref="B34:F34"/>
    <mergeCell ref="B35:F35"/>
    <mergeCell ref="B36:F36"/>
    <mergeCell ref="B25:F25"/>
    <mergeCell ref="A19:A21"/>
    <mergeCell ref="B19:F19"/>
    <mergeCell ref="G19:L19"/>
    <mergeCell ref="M19:Q19"/>
    <mergeCell ref="B20:F20"/>
    <mergeCell ref="G20:G21"/>
    <mergeCell ref="H20:I20"/>
    <mergeCell ref="J20:J21"/>
    <mergeCell ref="K20:L20"/>
    <mergeCell ref="M20:O20"/>
    <mergeCell ref="P20:Q20"/>
    <mergeCell ref="B21:F21"/>
    <mergeCell ref="B22:F22"/>
    <mergeCell ref="B23:F23"/>
    <mergeCell ref="B24:F24"/>
    <mergeCell ref="A17:H17"/>
    <mergeCell ref="A7:B7"/>
    <mergeCell ref="C7:N7"/>
    <mergeCell ref="A9:B9"/>
    <mergeCell ref="C9:N9"/>
    <mergeCell ref="A10:B10"/>
    <mergeCell ref="C10:N10"/>
    <mergeCell ref="A12:B12"/>
    <mergeCell ref="C12:N12"/>
    <mergeCell ref="A13:B13"/>
    <mergeCell ref="C13:N13"/>
    <mergeCell ref="A16:H16"/>
    <mergeCell ref="A1:Q1"/>
    <mergeCell ref="A2:Q2"/>
    <mergeCell ref="A3:Q3"/>
    <mergeCell ref="A4:Q4"/>
    <mergeCell ref="A6:B6"/>
    <mergeCell ref="C6:N6"/>
  </mergeCells>
  <printOptions horizontalCentered="1"/>
  <pageMargins left="0.9055118110236221" right="0.70866141732283472" top="0.74803149606299213" bottom="0.74803149606299213" header="0.31496062992125984" footer="0.31496062992125984"/>
  <pageSetup scale="30" orientation="landscape" r:id="rId1"/>
  <headerFooter alignWithMargins="0">
    <oddFooter>&amp;C&amp;"Gotham Book,Normal"&amp;18Principio Rector 3  &amp;P  de  &amp;N</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DA768-497F-4857-9D34-35AE16167BCA}">
  <sheetPr>
    <tabColor rgb="FF00B0F0"/>
    <pageSetUpPr fitToPage="1"/>
  </sheetPr>
  <dimension ref="A1:AA147"/>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28.140625" style="2" bestFit="1" customWidth="1"/>
    <col min="14" max="15" width="29.28515625" style="2" bestFit="1" customWidth="1"/>
    <col min="16" max="17" width="24.140625" style="2" customWidth="1"/>
    <col min="18" max="18" width="11.5703125" style="2" bestFit="1" customWidth="1"/>
    <col min="19" max="19" width="11.42578125" style="2"/>
    <col min="20" max="20" width="25.5703125" style="2" bestFit="1" customWidth="1"/>
    <col min="21" max="21" width="23.5703125" style="2" customWidth="1"/>
    <col min="22" max="22" width="31" style="2" bestFit="1" customWidth="1"/>
    <col min="23" max="24" width="29.42578125" style="2" bestFit="1" customWidth="1"/>
    <col min="25" max="25" width="31.28515625" style="2" bestFit="1" customWidth="1"/>
    <col min="26" max="26" width="32.5703125" style="2" bestFit="1" customWidth="1"/>
    <col min="27"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2">
      <c r="A6" s="403" t="s">
        <v>52</v>
      </c>
      <c r="B6" s="404"/>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6</v>
      </c>
      <c r="B10" s="408"/>
      <c r="C10" s="410" t="s">
        <v>210</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5</v>
      </c>
      <c r="B13" s="408"/>
      <c r="C13" s="410" t="s">
        <v>214</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494"/>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102" customHeight="1" x14ac:dyDescent="0.2">
      <c r="A21" s="539"/>
      <c r="B21" s="423" t="s">
        <v>31</v>
      </c>
      <c r="C21" s="458"/>
      <c r="D21" s="458"/>
      <c r="E21" s="458"/>
      <c r="F21" s="458"/>
      <c r="G21" s="423"/>
      <c r="H21" s="130" t="s">
        <v>12</v>
      </c>
      <c r="I21" s="130" t="s">
        <v>13</v>
      </c>
      <c r="J21" s="423"/>
      <c r="K21" s="129" t="s">
        <v>21</v>
      </c>
      <c r="L21" s="130" t="s">
        <v>22</v>
      </c>
      <c r="M21" s="130" t="s">
        <v>14</v>
      </c>
      <c r="N21" s="130" t="s">
        <v>15</v>
      </c>
      <c r="O21" s="130" t="s">
        <v>16</v>
      </c>
      <c r="P21" s="129" t="s">
        <v>129</v>
      </c>
      <c r="Q21" s="262" t="s">
        <v>130</v>
      </c>
    </row>
    <row r="22" spans="1:17" s="3" customFormat="1" ht="32.25" customHeight="1" x14ac:dyDescent="0.2">
      <c r="A22" s="116"/>
      <c r="B22" s="540"/>
      <c r="C22" s="541"/>
      <c r="D22" s="541"/>
      <c r="E22" s="541"/>
      <c r="F22" s="542"/>
      <c r="G22" s="352"/>
      <c r="H22" s="353"/>
      <c r="I22" s="353"/>
      <c r="J22" s="353"/>
      <c r="K22" s="354"/>
      <c r="L22" s="354"/>
      <c r="M22" s="355"/>
      <c r="N22" s="355"/>
      <c r="O22" s="355"/>
      <c r="P22" s="354"/>
      <c r="Q22" s="354"/>
    </row>
    <row r="23" spans="1:17" s="3" customFormat="1" ht="60.75" customHeight="1" x14ac:dyDescent="0.2">
      <c r="A23" s="154">
        <v>73</v>
      </c>
      <c r="B23" s="463" t="s">
        <v>227</v>
      </c>
      <c r="C23" s="463"/>
      <c r="D23" s="463"/>
      <c r="E23" s="463"/>
      <c r="F23" s="463"/>
      <c r="G23" s="155" t="str">
        <f t="shared" ref="G23" si="0">G24</f>
        <v>Varios</v>
      </c>
      <c r="H23" s="156">
        <v>38</v>
      </c>
      <c r="I23" s="156">
        <v>38</v>
      </c>
      <c r="J23" s="156">
        <v>28</v>
      </c>
      <c r="K23" s="157">
        <v>0.73684210526315785</v>
      </c>
      <c r="L23" s="157">
        <v>0.73684210526315785</v>
      </c>
      <c r="M23" s="158">
        <v>5397808</v>
      </c>
      <c r="N23" s="158">
        <v>4744533</v>
      </c>
      <c r="O23" s="158">
        <v>3518929.9299999997</v>
      </c>
      <c r="P23" s="157">
        <v>0.65191832128893801</v>
      </c>
      <c r="Q23" s="157">
        <v>0.7416809894672457</v>
      </c>
    </row>
    <row r="24" spans="1:17" s="3" customFormat="1" ht="57.75" customHeight="1" x14ac:dyDescent="0.2">
      <c r="A24" s="159">
        <v>503</v>
      </c>
      <c r="B24" s="503" t="s">
        <v>218</v>
      </c>
      <c r="C24" s="504"/>
      <c r="D24" s="504"/>
      <c r="E24" s="504"/>
      <c r="F24" s="505"/>
      <c r="G24" s="155" t="s">
        <v>28</v>
      </c>
      <c r="H24" s="156">
        <v>38</v>
      </c>
      <c r="I24" s="156">
        <v>38</v>
      </c>
      <c r="J24" s="156">
        <v>28</v>
      </c>
      <c r="K24" s="157">
        <v>0.73684210526315785</v>
      </c>
      <c r="L24" s="157">
        <v>0.73684210526315785</v>
      </c>
      <c r="M24" s="158">
        <v>5397808</v>
      </c>
      <c r="N24" s="158">
        <v>4744533</v>
      </c>
      <c r="O24" s="158">
        <v>3518929.9299999997</v>
      </c>
      <c r="P24" s="157">
        <v>0.65191832128893801</v>
      </c>
      <c r="Q24" s="157">
        <v>0.7416809894672457</v>
      </c>
    </row>
    <row r="25" spans="1:17" s="3" customFormat="1" ht="84.75" customHeight="1" x14ac:dyDescent="0.2">
      <c r="A25" s="160">
        <v>1</v>
      </c>
      <c r="B25" s="461" t="s">
        <v>241</v>
      </c>
      <c r="C25" s="461"/>
      <c r="D25" s="461"/>
      <c r="E25" s="461"/>
      <c r="F25" s="461"/>
      <c r="G25" s="140" t="s">
        <v>40</v>
      </c>
      <c r="H25" s="136">
        <v>11</v>
      </c>
      <c r="I25" s="136">
        <v>11</v>
      </c>
      <c r="J25" s="136">
        <v>9</v>
      </c>
      <c r="K25" s="161">
        <v>0.81818181818181823</v>
      </c>
      <c r="L25" s="161">
        <v>0.81818181818181823</v>
      </c>
      <c r="M25" s="162">
        <v>1648980</v>
      </c>
      <c r="N25" s="162">
        <v>1405801</v>
      </c>
      <c r="O25" s="162">
        <v>1006714.9299999999</v>
      </c>
      <c r="P25" s="161">
        <v>0.6105076653446373</v>
      </c>
      <c r="Q25" s="161">
        <v>0.716114819949623</v>
      </c>
    </row>
    <row r="26" spans="1:17" s="3" customFormat="1" ht="68.25" customHeight="1" x14ac:dyDescent="0.2">
      <c r="A26" s="160">
        <v>2</v>
      </c>
      <c r="B26" s="461" t="s">
        <v>228</v>
      </c>
      <c r="C26" s="461"/>
      <c r="D26" s="461"/>
      <c r="E26" s="461"/>
      <c r="F26" s="461"/>
      <c r="G26" s="140" t="s">
        <v>229</v>
      </c>
      <c r="H26" s="136">
        <v>3</v>
      </c>
      <c r="I26" s="136">
        <v>3</v>
      </c>
      <c r="J26" s="136">
        <v>1</v>
      </c>
      <c r="K26" s="161">
        <v>0.33333333333333331</v>
      </c>
      <c r="L26" s="161">
        <v>0.33333333333333331</v>
      </c>
      <c r="M26" s="162">
        <v>2060845</v>
      </c>
      <c r="N26" s="162">
        <v>2060845</v>
      </c>
      <c r="O26" s="162">
        <v>1638767</v>
      </c>
      <c r="P26" s="161">
        <v>0.79519177812984476</v>
      </c>
      <c r="Q26" s="161">
        <v>0.79519177812984476</v>
      </c>
    </row>
    <row r="27" spans="1:17" s="3" customFormat="1" ht="62.25" customHeight="1" x14ac:dyDescent="0.2">
      <c r="A27" s="160">
        <v>3</v>
      </c>
      <c r="B27" s="470" t="s">
        <v>230</v>
      </c>
      <c r="C27" s="471"/>
      <c r="D27" s="471"/>
      <c r="E27" s="471"/>
      <c r="F27" s="472"/>
      <c r="G27" s="140" t="s">
        <v>40</v>
      </c>
      <c r="H27" s="136">
        <v>24</v>
      </c>
      <c r="I27" s="136">
        <v>24</v>
      </c>
      <c r="J27" s="136">
        <v>18</v>
      </c>
      <c r="K27" s="161">
        <v>0.75</v>
      </c>
      <c r="L27" s="161">
        <v>0.75</v>
      </c>
      <c r="M27" s="162">
        <v>1687983</v>
      </c>
      <c r="N27" s="162">
        <v>1277887</v>
      </c>
      <c r="O27" s="162">
        <v>873448</v>
      </c>
      <c r="P27" s="161">
        <v>0.51745070892301637</v>
      </c>
      <c r="Q27" s="161">
        <v>0.6835095747902592</v>
      </c>
    </row>
    <row r="28" spans="1:17" s="3" customFormat="1" ht="63.75" customHeight="1" x14ac:dyDescent="0.2">
      <c r="A28" s="389"/>
      <c r="B28" s="544"/>
      <c r="C28" s="545"/>
      <c r="D28" s="545"/>
      <c r="E28" s="545"/>
      <c r="F28" s="546"/>
      <c r="G28" s="377"/>
      <c r="H28" s="386"/>
      <c r="I28" s="386"/>
      <c r="J28" s="386"/>
      <c r="K28" s="387"/>
      <c r="L28" s="387"/>
      <c r="M28" s="388"/>
      <c r="N28" s="388"/>
      <c r="O28" s="388"/>
      <c r="P28" s="387"/>
      <c r="Q28" s="387"/>
    </row>
    <row r="29" spans="1:17" s="3" customFormat="1" ht="78" customHeight="1" x14ac:dyDescent="0.2">
      <c r="A29" s="159">
        <v>192</v>
      </c>
      <c r="B29" s="463" t="s">
        <v>242</v>
      </c>
      <c r="C29" s="463"/>
      <c r="D29" s="463"/>
      <c r="E29" s="463"/>
      <c r="F29" s="463"/>
      <c r="G29" s="155" t="str">
        <f>G30</f>
        <v>Varios</v>
      </c>
      <c r="H29" s="156">
        <v>830</v>
      </c>
      <c r="I29" s="156">
        <v>988</v>
      </c>
      <c r="J29" s="156">
        <v>862</v>
      </c>
      <c r="K29" s="157">
        <v>1.03855421686747</v>
      </c>
      <c r="L29" s="157">
        <v>0.87246963562753033</v>
      </c>
      <c r="M29" s="158">
        <v>1680000</v>
      </c>
      <c r="N29" s="158">
        <v>1684800</v>
      </c>
      <c r="O29" s="158">
        <v>698210</v>
      </c>
      <c r="P29" s="157">
        <v>0.41560119047619049</v>
      </c>
      <c r="Q29" s="157">
        <v>0.41441714150047482</v>
      </c>
    </row>
    <row r="30" spans="1:17" s="3" customFormat="1" ht="44.25" customHeight="1" x14ac:dyDescent="0.2">
      <c r="A30" s="159">
        <v>503</v>
      </c>
      <c r="B30" s="463" t="s">
        <v>218</v>
      </c>
      <c r="C30" s="463"/>
      <c r="D30" s="463"/>
      <c r="E30" s="463"/>
      <c r="F30" s="463"/>
      <c r="G30" s="156" t="s">
        <v>28</v>
      </c>
      <c r="H30" s="156">
        <v>830</v>
      </c>
      <c r="I30" s="156">
        <v>988</v>
      </c>
      <c r="J30" s="390">
        <v>862</v>
      </c>
      <c r="K30" s="157">
        <v>1.03855421686747</v>
      </c>
      <c r="L30" s="157">
        <v>0.87246963562753033</v>
      </c>
      <c r="M30" s="158">
        <v>1680000</v>
      </c>
      <c r="N30" s="158">
        <v>1684800</v>
      </c>
      <c r="O30" s="158">
        <v>698210</v>
      </c>
      <c r="P30" s="157">
        <v>0.41560119047619049</v>
      </c>
      <c r="Q30" s="157">
        <v>0.41441714150047482</v>
      </c>
    </row>
    <row r="31" spans="1:17" s="3" customFormat="1" ht="55.5" customHeight="1" x14ac:dyDescent="0.2">
      <c r="A31" s="160">
        <v>1</v>
      </c>
      <c r="B31" s="461" t="s">
        <v>243</v>
      </c>
      <c r="C31" s="461"/>
      <c r="D31" s="461"/>
      <c r="E31" s="461"/>
      <c r="F31" s="461"/>
      <c r="G31" s="140" t="s">
        <v>43</v>
      </c>
      <c r="H31" s="136">
        <v>825</v>
      </c>
      <c r="I31" s="136">
        <v>983</v>
      </c>
      <c r="J31" s="136">
        <v>859</v>
      </c>
      <c r="K31" s="161">
        <v>1.0412121212121213</v>
      </c>
      <c r="L31" s="161">
        <v>0.87385554425228895</v>
      </c>
      <c r="M31" s="162">
        <v>1680000</v>
      </c>
      <c r="N31" s="162">
        <v>1684800</v>
      </c>
      <c r="O31" s="162">
        <v>698210</v>
      </c>
      <c r="P31" s="161">
        <v>0.41560119047619049</v>
      </c>
      <c r="Q31" s="161">
        <v>0.41441714150047482</v>
      </c>
    </row>
    <row r="32" spans="1:17" s="3" customFormat="1" ht="60.75" customHeight="1" x14ac:dyDescent="0.2">
      <c r="A32" s="160">
        <v>2</v>
      </c>
      <c r="B32" s="480" t="s">
        <v>266</v>
      </c>
      <c r="C32" s="481"/>
      <c r="D32" s="481"/>
      <c r="E32" s="481"/>
      <c r="F32" s="482"/>
      <c r="G32" s="140" t="s">
        <v>80</v>
      </c>
      <c r="H32" s="136">
        <v>5</v>
      </c>
      <c r="I32" s="136">
        <v>5</v>
      </c>
      <c r="J32" s="136">
        <v>3</v>
      </c>
      <c r="K32" s="161">
        <v>0.6</v>
      </c>
      <c r="L32" s="161">
        <v>0.6</v>
      </c>
      <c r="M32" s="162" t="s">
        <v>259</v>
      </c>
      <c r="N32" s="162" t="s">
        <v>259</v>
      </c>
      <c r="O32" s="162" t="s">
        <v>259</v>
      </c>
      <c r="P32" s="161" t="s">
        <v>259</v>
      </c>
      <c r="Q32" s="161" t="s">
        <v>259</v>
      </c>
    </row>
    <row r="33" spans="1:17" s="3" customFormat="1" ht="53.25" customHeight="1" x14ac:dyDescent="0.2">
      <c r="A33" s="160"/>
      <c r="B33" s="461"/>
      <c r="C33" s="461"/>
      <c r="D33" s="461"/>
      <c r="E33" s="461"/>
      <c r="F33" s="461"/>
      <c r="G33" s="140"/>
      <c r="H33" s="136"/>
      <c r="I33" s="136"/>
      <c r="J33" s="136"/>
      <c r="K33" s="161"/>
      <c r="L33" s="161"/>
      <c r="M33" s="162"/>
      <c r="N33" s="162"/>
      <c r="O33" s="162"/>
      <c r="P33" s="161"/>
      <c r="Q33" s="161"/>
    </row>
    <row r="34" spans="1:17" s="3" customFormat="1" ht="48" customHeight="1" x14ac:dyDescent="0.2">
      <c r="A34" s="154">
        <v>193</v>
      </c>
      <c r="B34" s="463" t="s">
        <v>231</v>
      </c>
      <c r="C34" s="463"/>
      <c r="D34" s="463"/>
      <c r="E34" s="463"/>
      <c r="F34" s="463"/>
      <c r="G34" s="155" t="str">
        <f>G35</f>
        <v>Dispositivo-Entregar</v>
      </c>
      <c r="H34" s="156">
        <v>1080</v>
      </c>
      <c r="I34" s="156">
        <v>1080</v>
      </c>
      <c r="J34" s="156">
        <v>50</v>
      </c>
      <c r="K34" s="157">
        <v>4.6296296296296294E-2</v>
      </c>
      <c r="L34" s="157">
        <v>4.6296296296296294E-2</v>
      </c>
      <c r="M34" s="158">
        <v>4320000</v>
      </c>
      <c r="N34" s="158">
        <v>4320000</v>
      </c>
      <c r="O34" s="158">
        <v>1922677.17</v>
      </c>
      <c r="P34" s="157">
        <v>0.44506415972222219</v>
      </c>
      <c r="Q34" s="157">
        <v>0.44506415972222219</v>
      </c>
    </row>
    <row r="35" spans="1:17" s="3" customFormat="1" ht="54.75" customHeight="1" x14ac:dyDescent="0.2">
      <c r="A35" s="154">
        <v>503</v>
      </c>
      <c r="B35" s="503" t="s">
        <v>218</v>
      </c>
      <c r="C35" s="504"/>
      <c r="D35" s="504"/>
      <c r="E35" s="504"/>
      <c r="F35" s="505"/>
      <c r="G35" s="155" t="str">
        <f>G36</f>
        <v>Dispositivo-Entregar</v>
      </c>
      <c r="H35" s="156">
        <v>1080</v>
      </c>
      <c r="I35" s="156">
        <v>1080</v>
      </c>
      <c r="J35" s="156">
        <v>50</v>
      </c>
      <c r="K35" s="157">
        <v>4.6296296296296294E-2</v>
      </c>
      <c r="L35" s="157">
        <v>4.6296296296296294E-2</v>
      </c>
      <c r="M35" s="158">
        <v>4320000</v>
      </c>
      <c r="N35" s="158">
        <v>4320000</v>
      </c>
      <c r="O35" s="158">
        <v>1922677.17</v>
      </c>
      <c r="P35" s="157">
        <v>0.44506415972222219</v>
      </c>
      <c r="Q35" s="157">
        <v>0.44506415972222219</v>
      </c>
    </row>
    <row r="36" spans="1:17" s="3" customFormat="1" ht="51" customHeight="1" x14ac:dyDescent="0.35">
      <c r="A36" s="163">
        <v>1</v>
      </c>
      <c r="B36" s="461" t="s">
        <v>232</v>
      </c>
      <c r="C36" s="465"/>
      <c r="D36" s="465"/>
      <c r="E36" s="465"/>
      <c r="F36" s="465"/>
      <c r="G36" s="140" t="s">
        <v>233</v>
      </c>
      <c r="H36" s="136">
        <v>1080</v>
      </c>
      <c r="I36" s="136">
        <v>1080</v>
      </c>
      <c r="J36" s="136">
        <v>50</v>
      </c>
      <c r="K36" s="161">
        <v>4.6296296296296294E-2</v>
      </c>
      <c r="L36" s="161">
        <v>4.6296296296296294E-2</v>
      </c>
      <c r="M36" s="162">
        <v>4320000</v>
      </c>
      <c r="N36" s="162">
        <v>4320000</v>
      </c>
      <c r="O36" s="162">
        <v>1922677.17</v>
      </c>
      <c r="P36" s="161">
        <v>0.44506415972222219</v>
      </c>
      <c r="Q36" s="161">
        <v>0.44506415972222219</v>
      </c>
    </row>
    <row r="37" spans="1:17" s="3" customFormat="1" ht="9.75" customHeight="1" x14ac:dyDescent="0.2">
      <c r="A37" s="159"/>
      <c r="B37" s="463"/>
      <c r="C37" s="463"/>
      <c r="D37" s="463"/>
      <c r="E37" s="463"/>
      <c r="F37" s="463"/>
      <c r="G37" s="155"/>
      <c r="H37" s="156"/>
      <c r="I37" s="156"/>
      <c r="J37" s="156"/>
      <c r="K37" s="157"/>
      <c r="L37" s="157"/>
      <c r="M37" s="158"/>
      <c r="N37" s="158"/>
      <c r="O37" s="158"/>
      <c r="P37" s="157"/>
      <c r="Q37" s="157"/>
    </row>
    <row r="38" spans="1:17" s="3" customFormat="1" ht="7.5" customHeight="1" x14ac:dyDescent="0.2">
      <c r="A38" s="160"/>
      <c r="B38" s="461"/>
      <c r="C38" s="461"/>
      <c r="D38" s="461"/>
      <c r="E38" s="461"/>
      <c r="F38" s="461"/>
      <c r="G38" s="140"/>
      <c r="H38" s="136"/>
      <c r="I38" s="136"/>
      <c r="J38" s="136"/>
      <c r="K38" s="161"/>
      <c r="L38" s="161"/>
      <c r="M38" s="162"/>
      <c r="N38" s="162"/>
      <c r="O38" s="162"/>
      <c r="P38" s="161"/>
      <c r="Q38" s="161"/>
    </row>
    <row r="39" spans="1:17" s="3" customFormat="1" ht="11.25" customHeight="1" x14ac:dyDescent="0.2">
      <c r="A39" s="160"/>
      <c r="B39" s="470"/>
      <c r="C39" s="471"/>
      <c r="D39" s="471"/>
      <c r="E39" s="471"/>
      <c r="F39" s="472"/>
      <c r="G39" s="140"/>
      <c r="H39" s="136"/>
      <c r="I39" s="136"/>
      <c r="J39" s="136"/>
      <c r="K39" s="161"/>
      <c r="L39" s="161"/>
      <c r="M39" s="162"/>
      <c r="N39" s="162"/>
      <c r="O39" s="162"/>
      <c r="P39" s="161"/>
      <c r="Q39" s="161"/>
    </row>
    <row r="40" spans="1:17" s="3" customFormat="1" ht="7.5" customHeight="1" x14ac:dyDescent="0.2">
      <c r="A40" s="214"/>
      <c r="B40" s="492"/>
      <c r="C40" s="492"/>
      <c r="D40" s="492"/>
      <c r="E40" s="492"/>
      <c r="F40" s="492"/>
      <c r="G40" s="210"/>
      <c r="H40" s="210"/>
      <c r="I40" s="210"/>
      <c r="J40" s="211"/>
      <c r="K40" s="212"/>
      <c r="L40" s="212"/>
      <c r="M40" s="211"/>
      <c r="N40" s="211"/>
      <c r="O40" s="211"/>
      <c r="P40" s="212"/>
      <c r="Q40" s="212"/>
    </row>
    <row r="41" spans="1:17" s="3" customFormat="1" ht="39.75" customHeight="1" x14ac:dyDescent="0.2">
      <c r="A41" s="356"/>
      <c r="B41" s="543"/>
      <c r="C41" s="543"/>
      <c r="D41" s="543"/>
      <c r="E41" s="543"/>
      <c r="F41" s="543"/>
      <c r="G41" s="219"/>
      <c r="H41" s="221"/>
      <c r="I41" s="221"/>
      <c r="J41" s="221"/>
      <c r="K41" s="222"/>
      <c r="L41" s="222"/>
      <c r="M41" s="221"/>
      <c r="N41" s="221"/>
      <c r="O41" s="221"/>
      <c r="P41" s="222"/>
      <c r="Q41" s="222"/>
    </row>
    <row r="42" spans="1:17" ht="28.5" customHeight="1" x14ac:dyDescent="0.2">
      <c r="A42" s="491" t="s">
        <v>57</v>
      </c>
      <c r="B42" s="467"/>
      <c r="C42" s="467"/>
      <c r="D42" s="467"/>
      <c r="E42" s="467"/>
      <c r="F42" s="467"/>
      <c r="G42" s="146" t="s">
        <v>28</v>
      </c>
      <c r="H42" s="146">
        <v>1948</v>
      </c>
      <c r="I42" s="146">
        <v>2106</v>
      </c>
      <c r="J42" s="146">
        <v>940</v>
      </c>
      <c r="K42" s="177">
        <v>0.48254620123203285</v>
      </c>
      <c r="L42" s="177">
        <v>0.44634377967711303</v>
      </c>
      <c r="M42" s="172">
        <v>11397808</v>
      </c>
      <c r="N42" s="172">
        <v>10749333</v>
      </c>
      <c r="O42" s="172">
        <v>6139817.0999999996</v>
      </c>
      <c r="P42" s="177">
        <v>0.53868402591094711</v>
      </c>
      <c r="Q42" s="261">
        <v>0.57118121654618004</v>
      </c>
    </row>
    <row r="43" spans="1:17" ht="11.25" customHeight="1" x14ac:dyDescent="0.2">
      <c r="A43" s="207"/>
      <c r="B43" s="207"/>
      <c r="C43" s="207"/>
      <c r="D43" s="207"/>
      <c r="E43" s="207"/>
      <c r="F43" s="207"/>
      <c r="G43" s="207"/>
      <c r="H43" s="207"/>
      <c r="I43" s="207"/>
      <c r="J43" s="207"/>
      <c r="K43" s="207"/>
      <c r="L43" s="207"/>
      <c r="M43" s="207"/>
      <c r="N43" s="207"/>
      <c r="O43" s="207"/>
      <c r="P43" s="207"/>
      <c r="Q43" s="207"/>
    </row>
    <row r="44" spans="1:17" ht="11.25" customHeight="1" x14ac:dyDescent="0.2">
      <c r="A44" s="207"/>
      <c r="B44" s="207"/>
      <c r="C44" s="207"/>
      <c r="D44" s="207"/>
      <c r="E44" s="207"/>
      <c r="F44" s="207"/>
      <c r="G44" s="207"/>
      <c r="H44" s="207"/>
      <c r="I44" s="207"/>
      <c r="J44" s="207"/>
      <c r="K44" s="207"/>
      <c r="L44" s="207"/>
      <c r="M44" s="207"/>
      <c r="N44" s="207"/>
      <c r="O44" s="207"/>
      <c r="P44" s="207"/>
      <c r="Q44" s="207"/>
    </row>
    <row r="45" spans="1:17" ht="17.25" customHeight="1" x14ac:dyDescent="0.2">
      <c r="A45" s="149" t="s">
        <v>81</v>
      </c>
      <c r="B45" s="207"/>
      <c r="C45" s="207"/>
      <c r="D45" s="207"/>
      <c r="E45" s="207"/>
      <c r="F45" s="207"/>
      <c r="G45" s="207"/>
      <c r="H45" s="207"/>
      <c r="I45" s="207"/>
      <c r="J45" s="207"/>
      <c r="K45" s="207"/>
      <c r="L45" s="207"/>
      <c r="M45" s="207"/>
      <c r="N45" s="207"/>
      <c r="O45" s="207"/>
      <c r="P45" s="207"/>
      <c r="Q45" s="207"/>
    </row>
    <row r="46" spans="1:17" ht="23.25" customHeight="1" x14ac:dyDescent="0.2">
      <c r="A46" s="207" t="s">
        <v>24</v>
      </c>
      <c r="B46" s="207"/>
      <c r="C46" s="207"/>
      <c r="D46" s="207"/>
      <c r="E46" s="207"/>
      <c r="F46" s="207"/>
      <c r="G46" s="207"/>
      <c r="H46" s="207"/>
      <c r="I46" s="207"/>
      <c r="J46" s="207"/>
      <c r="K46" s="207"/>
      <c r="L46" s="207"/>
      <c r="M46" s="207"/>
      <c r="N46" s="207"/>
      <c r="O46" s="207"/>
      <c r="P46" s="207"/>
      <c r="Q46" s="208" t="s">
        <v>39</v>
      </c>
    </row>
    <row r="47" spans="1:17" ht="22.5" customHeight="1" x14ac:dyDescent="0.35">
      <c r="A47" s="14" t="s">
        <v>293</v>
      </c>
      <c r="B47" s="149"/>
      <c r="C47" s="149"/>
      <c r="D47" s="149"/>
      <c r="E47" s="207"/>
      <c r="F47" s="207"/>
      <c r="G47" s="207"/>
      <c r="H47" s="207"/>
      <c r="I47" s="207"/>
      <c r="J47" s="207"/>
      <c r="K47" s="224"/>
      <c r="L47" s="224"/>
      <c r="M47" s="224"/>
      <c r="N47" s="224"/>
      <c r="O47" s="224"/>
      <c r="P47" s="224"/>
      <c r="Q47" s="224"/>
    </row>
    <row r="48" spans="1:17" ht="21.75" customHeight="1" x14ac:dyDescent="0.35">
      <c r="A48" s="14"/>
      <c r="B48" s="149"/>
      <c r="C48" s="149"/>
      <c r="D48" s="149"/>
      <c r="E48" s="207"/>
      <c r="F48" s="207"/>
      <c r="G48" s="207"/>
      <c r="H48" s="207"/>
      <c r="I48" s="207"/>
      <c r="J48" s="207"/>
      <c r="K48" s="224"/>
      <c r="L48" s="224"/>
      <c r="M48" s="224"/>
      <c r="N48" s="224"/>
      <c r="O48" s="224"/>
      <c r="P48" s="224"/>
      <c r="Q48" s="224"/>
    </row>
    <row r="49" spans="1:27" ht="18.75" customHeight="1" x14ac:dyDescent="0.35">
      <c r="A49" s="3"/>
      <c r="B49" s="14"/>
      <c r="C49" s="14"/>
      <c r="D49" s="14"/>
      <c r="E49" s="14"/>
      <c r="F49" s="14"/>
      <c r="G49" s="14"/>
      <c r="H49" s="14"/>
      <c r="I49" s="14"/>
      <c r="J49" s="174"/>
      <c r="K49" s="174"/>
      <c r="L49" s="174"/>
      <c r="M49" s="174"/>
      <c r="N49" s="174"/>
      <c r="O49" s="174"/>
      <c r="P49" s="174"/>
      <c r="Q49" s="174"/>
    </row>
    <row r="50" spans="1:27" ht="18" customHeight="1" x14ac:dyDescent="0.35">
      <c r="A50" s="3"/>
      <c r="B50" s="58"/>
      <c r="C50" s="58"/>
      <c r="D50" s="58"/>
      <c r="E50" s="58"/>
      <c r="F50" s="58"/>
      <c r="G50" s="58"/>
      <c r="H50" s="58"/>
      <c r="I50" s="14"/>
    </row>
    <row r="51" spans="1:27" ht="18" customHeight="1" x14ac:dyDescent="0.35">
      <c r="A51" s="3"/>
      <c r="B51" s="58"/>
      <c r="C51" s="58"/>
      <c r="D51" s="58"/>
      <c r="E51" s="58"/>
      <c r="F51" s="58"/>
      <c r="G51" s="58"/>
      <c r="H51" s="58"/>
      <c r="I51" s="14"/>
    </row>
    <row r="52" spans="1:27" ht="25.5" customHeight="1" x14ac:dyDescent="0.35">
      <c r="A52" s="58"/>
      <c r="B52" s="58"/>
      <c r="C52" s="58"/>
      <c r="D52" s="58"/>
      <c r="E52" s="58"/>
      <c r="F52" s="58"/>
      <c r="G52" s="58"/>
      <c r="H52" s="312"/>
      <c r="I52" s="370"/>
      <c r="J52" s="264"/>
      <c r="K52" s="238"/>
      <c r="L52" s="76"/>
      <c r="M52" s="76"/>
      <c r="N52" s="76"/>
      <c r="O52" s="3"/>
      <c r="P52" s="3"/>
    </row>
    <row r="53" spans="1:27" ht="26.25" customHeight="1" x14ac:dyDescent="0.35">
      <c r="A53" s="58"/>
      <c r="B53" s="58"/>
      <c r="C53" s="58"/>
      <c r="D53" s="58"/>
      <c r="E53" s="58"/>
      <c r="F53" s="58"/>
      <c r="G53" s="58"/>
      <c r="H53" s="312"/>
      <c r="I53" s="267"/>
      <c r="J53" s="268"/>
      <c r="K53" s="238"/>
      <c r="L53" s="76"/>
      <c r="M53" s="76"/>
      <c r="N53" s="76"/>
      <c r="O53" s="347"/>
      <c r="P53" s="3"/>
    </row>
    <row r="54" spans="1:27" ht="17.25" customHeight="1" x14ac:dyDescent="0.35">
      <c r="A54" s="58"/>
      <c r="B54" s="58"/>
      <c r="C54" s="58"/>
      <c r="D54" s="58"/>
      <c r="E54" s="58"/>
      <c r="F54" s="58"/>
      <c r="G54" s="58"/>
      <c r="H54" s="58"/>
      <c r="I54" s="234"/>
      <c r="J54" s="235"/>
      <c r="K54" s="228"/>
      <c r="L54" s="14"/>
      <c r="M54" s="14"/>
      <c r="N54" s="14"/>
      <c r="O54" s="3"/>
      <c r="P54" s="3"/>
    </row>
    <row r="55" spans="1:27" ht="17.25" customHeight="1" x14ac:dyDescent="0.35">
      <c r="A55" s="58"/>
      <c r="B55" s="58"/>
      <c r="C55" s="58"/>
      <c r="D55" s="58"/>
      <c r="E55" s="58"/>
      <c r="F55" s="58"/>
      <c r="G55" s="58"/>
      <c r="H55" s="58"/>
      <c r="I55" s="236"/>
      <c r="J55" s="237"/>
      <c r="K55" s="238"/>
      <c r="L55" s="76"/>
      <c r="M55" s="76"/>
      <c r="N55" s="76"/>
      <c r="O55" s="3"/>
      <c r="P55" s="3"/>
    </row>
    <row r="56" spans="1:27" ht="21.75" customHeight="1" x14ac:dyDescent="0.35">
      <c r="A56" s="58"/>
      <c r="B56" s="58"/>
      <c r="C56" s="58"/>
      <c r="D56" s="58"/>
      <c r="E56" s="58"/>
      <c r="F56" s="58"/>
      <c r="G56" s="58"/>
      <c r="H56" s="58"/>
      <c r="I56" s="239"/>
      <c r="J56" s="240"/>
      <c r="K56" s="238"/>
      <c r="L56" s="76"/>
      <c r="M56" s="76"/>
      <c r="N56" s="76"/>
      <c r="O56" s="288"/>
      <c r="P56" s="3"/>
    </row>
    <row r="57" spans="1:27" ht="36" customHeight="1" x14ac:dyDescent="0.35">
      <c r="A57" s="58"/>
      <c r="B57" s="58"/>
      <c r="C57" s="58"/>
      <c r="D57" s="371"/>
      <c r="E57" s="58"/>
      <c r="F57" s="58"/>
      <c r="G57" s="58"/>
      <c r="H57" s="58"/>
      <c r="I57" s="234"/>
      <c r="J57" s="235"/>
      <c r="K57" s="228"/>
      <c r="L57" s="76"/>
      <c r="M57" s="76"/>
      <c r="N57" s="76"/>
      <c r="O57" s="288"/>
      <c r="P57" s="6"/>
      <c r="Q57" s="6"/>
    </row>
    <row r="58" spans="1:27" ht="30.75" customHeight="1" x14ac:dyDescent="0.35">
      <c r="A58" s="58"/>
      <c r="B58" s="58"/>
      <c r="C58" s="58"/>
      <c r="D58" s="58"/>
      <c r="E58" s="58"/>
      <c r="F58" s="58"/>
      <c r="G58" s="58"/>
      <c r="H58" s="58"/>
      <c r="I58" s="234"/>
      <c r="J58" s="235"/>
      <c r="K58" s="228"/>
      <c r="L58" s="76"/>
      <c r="M58" s="76"/>
      <c r="N58" s="76"/>
      <c r="O58" s="73"/>
      <c r="P58" s="6"/>
      <c r="Q58" s="6"/>
    </row>
    <row r="59" spans="1:27" ht="23.25" customHeight="1" x14ac:dyDescent="0.35">
      <c r="A59" s="58"/>
      <c r="B59" s="58"/>
      <c r="C59" s="58"/>
      <c r="D59" s="58"/>
      <c r="E59" s="58"/>
      <c r="F59" s="58"/>
      <c r="G59" s="58"/>
      <c r="H59" s="58"/>
      <c r="I59" s="234"/>
      <c r="M59" s="302"/>
      <c r="P59" s="3"/>
      <c r="Q59" s="3"/>
    </row>
    <row r="60" spans="1:27" ht="29.25" customHeight="1" x14ac:dyDescent="0.35">
      <c r="A60" s="58"/>
      <c r="B60" s="58"/>
      <c r="C60" s="58"/>
      <c r="D60" s="58"/>
      <c r="E60" s="393"/>
      <c r="F60" s="58"/>
      <c r="G60" s="58"/>
      <c r="H60" s="58"/>
      <c r="I60" s="236"/>
      <c r="P60" s="3"/>
      <c r="Q60" s="3"/>
    </row>
    <row r="61" spans="1:27" ht="26.25" x14ac:dyDescent="0.4">
      <c r="A61" s="58"/>
      <c r="B61" s="58"/>
      <c r="C61" s="58"/>
      <c r="D61" s="58"/>
      <c r="E61" s="58"/>
      <c r="F61" s="58"/>
      <c r="G61" s="58"/>
      <c r="H61" s="58"/>
      <c r="I61" s="239"/>
      <c r="J61" s="266"/>
      <c r="K61" s="238"/>
      <c r="L61" s="76"/>
      <c r="M61" s="76"/>
      <c r="N61" s="76"/>
      <c r="O61" s="73"/>
      <c r="P61" s="3"/>
      <c r="Q61" s="3"/>
      <c r="T61" s="292"/>
      <c r="U61" s="289"/>
      <c r="V61" s="349"/>
      <c r="W61" s="349"/>
      <c r="X61" s="349"/>
      <c r="Y61" s="296"/>
      <c r="Z61" s="296"/>
      <c r="AA61" s="296"/>
    </row>
    <row r="62" spans="1:27" ht="26.25" x14ac:dyDescent="0.4">
      <c r="A62" s="58"/>
      <c r="B62" s="58"/>
      <c r="C62" s="58"/>
      <c r="D62" s="58"/>
      <c r="E62" s="58"/>
      <c r="F62" s="58"/>
      <c r="G62" s="58"/>
      <c r="H62" s="58"/>
      <c r="I62" s="234"/>
      <c r="J62" s="237"/>
      <c r="K62" s="238"/>
      <c r="L62" s="76"/>
      <c r="M62" s="76"/>
      <c r="N62" s="76"/>
      <c r="O62" s="73"/>
      <c r="P62" s="3"/>
      <c r="Q62" s="3"/>
      <c r="T62" s="293"/>
      <c r="U62" s="289"/>
      <c r="V62" s="349"/>
      <c r="W62" s="349"/>
      <c r="X62" s="349"/>
      <c r="Y62" s="296"/>
      <c r="Z62" s="296"/>
      <c r="AA62" s="296"/>
    </row>
    <row r="63" spans="1:27" ht="25.5" x14ac:dyDescent="0.35">
      <c r="A63" s="58"/>
      <c r="B63" s="58"/>
      <c r="C63" s="58"/>
      <c r="D63" s="58"/>
      <c r="E63" s="58"/>
      <c r="F63" s="58"/>
      <c r="G63" s="58"/>
      <c r="H63" s="58"/>
      <c r="I63" s="234"/>
      <c r="J63" s="268"/>
      <c r="K63" s="228"/>
      <c r="L63" s="14"/>
      <c r="M63" s="14"/>
      <c r="N63" s="14"/>
      <c r="O63" s="68"/>
      <c r="P63" s="3"/>
      <c r="Q63" s="3"/>
      <c r="T63" s="294"/>
      <c r="U63" s="58"/>
      <c r="V63" s="350"/>
      <c r="W63" s="350"/>
      <c r="X63" s="350"/>
      <c r="Y63" s="296"/>
      <c r="Z63" s="296"/>
      <c r="AA63" s="296"/>
    </row>
    <row r="64" spans="1:27" ht="26.25" x14ac:dyDescent="0.4">
      <c r="A64" s="58"/>
      <c r="B64" s="58"/>
      <c r="C64" s="58"/>
      <c r="D64" s="58"/>
      <c r="E64" s="58"/>
      <c r="F64" s="58"/>
      <c r="G64" s="58"/>
      <c r="H64" s="58"/>
      <c r="I64" s="234"/>
      <c r="J64" s="235"/>
      <c r="K64" s="228"/>
      <c r="L64" s="14"/>
      <c r="M64" s="14"/>
      <c r="N64" s="14"/>
      <c r="O64" s="68"/>
      <c r="P64" s="3"/>
      <c r="Q64" s="3"/>
      <c r="T64" s="292"/>
      <c r="U64" s="289"/>
      <c r="V64" s="349"/>
      <c r="W64" s="349"/>
      <c r="X64" s="349"/>
      <c r="Y64" s="296"/>
      <c r="Z64" s="296"/>
      <c r="AA64" s="296"/>
    </row>
    <row r="65" spans="1:27" ht="26.25" x14ac:dyDescent="0.4">
      <c r="A65" s="58"/>
      <c r="B65" s="58"/>
      <c r="C65" s="58"/>
      <c r="D65" s="58"/>
      <c r="E65" s="58"/>
      <c r="F65" s="58"/>
      <c r="G65" s="58"/>
      <c r="H65" s="58"/>
      <c r="I65" s="234"/>
      <c r="J65" s="235"/>
      <c r="K65" s="228"/>
      <c r="L65" s="14"/>
      <c r="M65" s="14"/>
      <c r="N65" s="14"/>
      <c r="O65" s="68"/>
      <c r="P65" s="6"/>
      <c r="Q65" s="6"/>
      <c r="T65" s="293"/>
      <c r="U65" s="289"/>
      <c r="V65" s="349"/>
      <c r="W65" s="349"/>
      <c r="X65" s="349"/>
      <c r="Y65" s="296"/>
      <c r="Z65" s="296"/>
      <c r="AA65" s="296"/>
    </row>
    <row r="66" spans="1:27" ht="25.5" x14ac:dyDescent="0.35">
      <c r="A66" s="58"/>
      <c r="B66" s="58"/>
      <c r="C66" s="58"/>
      <c r="D66" s="58"/>
      <c r="E66" s="58"/>
      <c r="F66" s="58"/>
      <c r="G66" s="58"/>
      <c r="H66" s="58"/>
      <c r="I66" s="234"/>
      <c r="J66" s="266"/>
      <c r="K66" s="238"/>
      <c r="L66" s="76"/>
      <c r="M66" s="76"/>
      <c r="N66" s="76"/>
      <c r="O66" s="73"/>
      <c r="P66" s="6"/>
      <c r="Q66" s="6"/>
      <c r="T66" s="294"/>
      <c r="U66" s="58"/>
      <c r="V66" s="350"/>
      <c r="W66" s="350"/>
      <c r="X66" s="350"/>
      <c r="Y66" s="296"/>
      <c r="Z66" s="296"/>
      <c r="AA66" s="296"/>
    </row>
    <row r="67" spans="1:27" ht="25.5" x14ac:dyDescent="0.35">
      <c r="A67" s="58"/>
      <c r="B67" s="58"/>
      <c r="C67" s="58"/>
      <c r="D67" s="58"/>
      <c r="E67" s="58"/>
      <c r="F67" s="58"/>
      <c r="G67" s="58"/>
      <c r="H67" s="58"/>
      <c r="I67" s="234"/>
      <c r="J67" s="266"/>
      <c r="K67" s="238"/>
      <c r="L67" s="76"/>
      <c r="M67" s="76"/>
      <c r="N67" s="76"/>
      <c r="O67" s="347"/>
      <c r="P67" s="3"/>
      <c r="Q67" s="3"/>
      <c r="T67" s="294"/>
      <c r="U67" s="58"/>
      <c r="V67" s="350"/>
      <c r="W67" s="350"/>
      <c r="X67" s="350"/>
      <c r="Y67" s="296"/>
      <c r="Z67" s="296"/>
      <c r="AA67" s="296"/>
    </row>
    <row r="68" spans="1:27" ht="25.5" x14ac:dyDescent="0.35">
      <c r="A68" s="58"/>
      <c r="B68" s="58"/>
      <c r="C68" s="58"/>
      <c r="D68" s="58"/>
      <c r="E68" s="58"/>
      <c r="F68" s="58"/>
      <c r="G68" s="58"/>
      <c r="H68" s="58"/>
      <c r="I68" s="234"/>
      <c r="J68" s="235"/>
      <c r="K68" s="228"/>
      <c r="L68" s="14"/>
      <c r="M68" s="14"/>
      <c r="N68" s="14"/>
      <c r="O68" s="357"/>
      <c r="P68" s="3"/>
      <c r="Q68" s="3"/>
      <c r="T68" s="294"/>
      <c r="U68" s="58"/>
      <c r="V68" s="350"/>
      <c r="W68" s="350"/>
      <c r="X68" s="350"/>
      <c r="Y68" s="296"/>
      <c r="Z68" s="296"/>
      <c r="AA68" s="296"/>
    </row>
    <row r="69" spans="1:27" ht="26.25" x14ac:dyDescent="0.4">
      <c r="A69" s="58"/>
      <c r="B69" s="58"/>
      <c r="C69" s="58"/>
      <c r="D69" s="58"/>
      <c r="E69" s="58"/>
      <c r="F69" s="58"/>
      <c r="G69" s="58"/>
      <c r="H69" s="58"/>
      <c r="I69" s="234"/>
      <c r="J69" s="266"/>
      <c r="K69" s="238"/>
      <c r="L69" s="76"/>
      <c r="M69" s="76"/>
      <c r="N69" s="76"/>
      <c r="O69" s="347"/>
      <c r="P69" s="3"/>
      <c r="Q69" s="3"/>
      <c r="T69" s="292"/>
      <c r="U69" s="289"/>
      <c r="V69" s="348"/>
      <c r="W69" s="348"/>
      <c r="X69" s="348"/>
      <c r="Y69" s="296"/>
      <c r="Z69" s="296"/>
      <c r="AA69" s="296"/>
    </row>
    <row r="70" spans="1:27" ht="26.25" x14ac:dyDescent="0.4">
      <c r="A70" s="58"/>
      <c r="B70" s="58"/>
      <c r="C70" s="58"/>
      <c r="D70" s="58"/>
      <c r="E70" s="58"/>
      <c r="F70" s="58"/>
      <c r="G70" s="58"/>
      <c r="H70" s="58"/>
      <c r="I70" s="234"/>
      <c r="J70" s="266"/>
      <c r="K70" s="238"/>
      <c r="L70" s="76"/>
      <c r="M70" s="76"/>
      <c r="N70" s="76"/>
      <c r="O70" s="347"/>
      <c r="P70" s="3"/>
      <c r="Q70" s="3"/>
      <c r="T70" s="293"/>
      <c r="U70" s="289"/>
      <c r="V70" s="348"/>
      <c r="W70" s="348"/>
      <c r="X70" s="348"/>
      <c r="Y70" s="296"/>
      <c r="Z70" s="296"/>
      <c r="AA70" s="296"/>
    </row>
    <row r="71" spans="1:27" ht="25.5" x14ac:dyDescent="0.35">
      <c r="A71" s="58"/>
      <c r="B71" s="58"/>
      <c r="C71" s="58"/>
      <c r="D71" s="58"/>
      <c r="E71" s="58"/>
      <c r="F71" s="58"/>
      <c r="G71" s="58"/>
      <c r="H71" s="58"/>
      <c r="I71" s="234"/>
      <c r="J71" s="235"/>
      <c r="K71" s="228"/>
      <c r="L71" s="14"/>
      <c r="M71" s="14"/>
      <c r="N71" s="14"/>
      <c r="O71" s="357"/>
      <c r="P71" s="3"/>
      <c r="Q71" s="3"/>
      <c r="T71" s="294"/>
      <c r="U71" s="58"/>
      <c r="V71" s="350"/>
      <c r="W71" s="350"/>
      <c r="X71" s="350"/>
      <c r="Y71" s="296"/>
      <c r="Z71" s="296"/>
      <c r="AA71" s="296"/>
    </row>
    <row r="72" spans="1:27" ht="25.5" x14ac:dyDescent="0.35">
      <c r="A72" s="58"/>
      <c r="B72" s="58"/>
      <c r="C72" s="58"/>
      <c r="D72" s="58"/>
      <c r="E72" s="58"/>
      <c r="F72" s="58"/>
      <c r="G72" s="58"/>
      <c r="H72" s="58"/>
      <c r="I72" s="234"/>
      <c r="J72" s="235"/>
      <c r="K72" s="228"/>
      <c r="L72" s="14"/>
      <c r="M72" s="14"/>
      <c r="N72" s="14"/>
      <c r="O72" s="357"/>
      <c r="P72" s="3"/>
      <c r="Q72" s="3"/>
      <c r="T72" s="294"/>
      <c r="U72" s="58"/>
      <c r="V72" s="350"/>
      <c r="W72" s="350"/>
      <c r="X72" s="350"/>
      <c r="Y72" s="296"/>
      <c r="Z72" s="296"/>
      <c r="AA72" s="296"/>
    </row>
    <row r="73" spans="1:27" ht="25.5" x14ac:dyDescent="0.35">
      <c r="A73" s="58"/>
      <c r="B73" s="58"/>
      <c r="C73" s="58"/>
      <c r="D73" s="58"/>
      <c r="E73" s="58"/>
      <c r="F73" s="58"/>
      <c r="G73" s="58"/>
      <c r="H73" s="58"/>
      <c r="I73" s="234"/>
      <c r="J73" s="235"/>
      <c r="K73" s="228"/>
      <c r="L73" s="14"/>
      <c r="M73" s="14"/>
      <c r="N73" s="14"/>
      <c r="O73" s="357"/>
      <c r="P73" s="3"/>
      <c r="Q73" s="3"/>
      <c r="T73" s="294"/>
      <c r="U73" s="58"/>
      <c r="V73" s="351"/>
      <c r="W73" s="351"/>
      <c r="X73" s="351"/>
      <c r="Y73" s="296"/>
      <c r="Z73" s="296"/>
      <c r="AA73" s="296"/>
    </row>
    <row r="74" spans="1:27" ht="25.5" x14ac:dyDescent="0.35">
      <c r="A74" s="58"/>
      <c r="B74" s="58"/>
      <c r="C74" s="58"/>
      <c r="D74" s="58"/>
      <c r="E74" s="58"/>
      <c r="F74" s="58"/>
      <c r="G74" s="58"/>
      <c r="H74" s="58"/>
      <c r="I74" s="234"/>
      <c r="J74" s="235"/>
      <c r="K74" s="228"/>
      <c r="L74" s="14"/>
      <c r="M74" s="14"/>
      <c r="N74" s="14"/>
      <c r="O74" s="357"/>
      <c r="P74" s="3"/>
      <c r="Q74" s="3"/>
      <c r="T74" s="294"/>
      <c r="U74" s="58"/>
      <c r="V74" s="350"/>
      <c r="W74" s="350"/>
      <c r="X74" s="350"/>
      <c r="Y74" s="296"/>
      <c r="Z74" s="296"/>
      <c r="AA74" s="296"/>
    </row>
    <row r="75" spans="1:27" ht="25.5" x14ac:dyDescent="0.35">
      <c r="A75" s="58"/>
      <c r="B75" s="58"/>
      <c r="C75" s="58"/>
      <c r="D75" s="58"/>
      <c r="E75" s="58"/>
      <c r="F75" s="58"/>
      <c r="G75" s="58"/>
      <c r="H75" s="58"/>
      <c r="I75" s="234"/>
      <c r="J75" s="235"/>
      <c r="K75" s="228"/>
      <c r="L75" s="14"/>
      <c r="M75" s="14"/>
      <c r="N75" s="14"/>
      <c r="O75" s="357"/>
      <c r="P75" s="3"/>
      <c r="Q75" s="3"/>
      <c r="T75" s="294"/>
      <c r="U75" s="58"/>
      <c r="V75" s="350"/>
      <c r="W75" s="350"/>
      <c r="X75" s="350"/>
      <c r="Y75" s="296"/>
      <c r="Z75" s="296"/>
      <c r="AA75" s="296"/>
    </row>
    <row r="76" spans="1:27" ht="25.5" x14ac:dyDescent="0.35">
      <c r="A76" s="58"/>
      <c r="B76" s="58"/>
      <c r="C76" s="58"/>
      <c r="D76" s="58"/>
      <c r="E76" s="58"/>
      <c r="F76" s="58"/>
      <c r="G76" s="58"/>
      <c r="H76" s="58"/>
      <c r="I76" s="234"/>
      <c r="J76" s="235"/>
      <c r="K76" s="228"/>
      <c r="L76" s="14"/>
      <c r="M76" s="14"/>
      <c r="N76" s="14"/>
      <c r="O76" s="357"/>
      <c r="P76" s="3"/>
      <c r="Q76" s="3"/>
      <c r="T76" s="294"/>
      <c r="U76" s="58"/>
      <c r="V76" s="351"/>
      <c r="W76" s="351"/>
      <c r="X76" s="351"/>
      <c r="Y76" s="296"/>
      <c r="Z76" s="296"/>
      <c r="AA76" s="296"/>
    </row>
    <row r="77" spans="1:27" ht="25.5" x14ac:dyDescent="0.35">
      <c r="A77" s="58"/>
      <c r="B77" s="58"/>
      <c r="C77" s="58"/>
      <c r="D77" s="14"/>
      <c r="E77" s="14"/>
      <c r="F77" s="14"/>
      <c r="G77" s="14"/>
      <c r="H77" s="14"/>
      <c r="I77" s="14"/>
      <c r="J77" s="14"/>
      <c r="K77" s="14"/>
      <c r="L77" s="14"/>
      <c r="M77" s="14"/>
      <c r="N77" s="14"/>
      <c r="O77" s="14"/>
      <c r="P77" s="14"/>
      <c r="Q77" s="14"/>
      <c r="T77" s="294"/>
      <c r="U77" s="58"/>
      <c r="V77" s="350"/>
      <c r="W77" s="350"/>
      <c r="X77" s="350"/>
      <c r="Y77" s="296"/>
      <c r="Z77" s="296"/>
      <c r="AA77" s="296"/>
    </row>
    <row r="78" spans="1:27" ht="25.5" x14ac:dyDescent="0.35">
      <c r="A78" s="58"/>
      <c r="B78" s="58"/>
      <c r="C78" s="58"/>
      <c r="D78" s="14"/>
      <c r="E78" s="14"/>
      <c r="F78" s="14"/>
      <c r="G78" s="14"/>
      <c r="H78" s="14"/>
      <c r="I78" s="14"/>
      <c r="J78" s="14"/>
      <c r="K78" s="14"/>
      <c r="L78" s="14"/>
      <c r="M78" s="14"/>
      <c r="N78" s="14"/>
      <c r="O78" s="14"/>
      <c r="P78" s="14"/>
      <c r="Q78" s="14"/>
    </row>
    <row r="79" spans="1:27" ht="25.5" x14ac:dyDescent="0.35">
      <c r="A79" s="58"/>
      <c r="B79" s="58"/>
      <c r="C79" s="58"/>
      <c r="D79" s="14"/>
      <c r="E79" s="14"/>
      <c r="F79" s="14"/>
      <c r="G79" s="14"/>
      <c r="H79" s="14"/>
      <c r="I79" s="14"/>
      <c r="J79" s="14"/>
      <c r="K79" s="14"/>
      <c r="L79" s="14"/>
      <c r="M79" s="14"/>
      <c r="N79" s="14"/>
      <c r="O79" s="14"/>
      <c r="P79" s="14"/>
      <c r="Q79" s="14"/>
    </row>
    <row r="80" spans="1:27" ht="25.5" x14ac:dyDescent="0.35">
      <c r="A80" s="58"/>
      <c r="B80" s="58"/>
      <c r="C80" s="58"/>
      <c r="D80" s="14"/>
      <c r="E80" s="14"/>
      <c r="F80" s="14"/>
      <c r="G80" s="14"/>
      <c r="H80" s="14"/>
      <c r="I80" s="14"/>
      <c r="J80" s="14"/>
      <c r="K80" s="14"/>
      <c r="L80" s="14"/>
      <c r="M80" s="14"/>
      <c r="N80" s="14"/>
      <c r="O80" s="14"/>
      <c r="P80" s="14"/>
      <c r="Q80" s="14"/>
    </row>
    <row r="81" spans="1:17" ht="25.5" x14ac:dyDescent="0.35">
      <c r="A81" s="58"/>
      <c r="B81" s="58"/>
      <c r="C81" s="58"/>
      <c r="D81" s="14"/>
      <c r="E81" s="14"/>
      <c r="F81" s="14"/>
      <c r="G81" s="14"/>
      <c r="H81" s="14"/>
      <c r="I81" s="14"/>
      <c r="J81" s="14"/>
      <c r="K81" s="14"/>
      <c r="L81" s="14"/>
      <c r="M81" s="14"/>
      <c r="N81" s="14"/>
      <c r="O81" s="14"/>
      <c r="P81" s="14"/>
      <c r="Q81" s="14"/>
    </row>
    <row r="82" spans="1:17" ht="25.5" x14ac:dyDescent="0.35">
      <c r="A82" s="58"/>
      <c r="B82" s="58"/>
      <c r="C82" s="58"/>
      <c r="D82" s="14"/>
      <c r="E82" s="14"/>
      <c r="F82" s="14"/>
      <c r="G82" s="14"/>
      <c r="H82" s="14"/>
      <c r="I82" s="14"/>
      <c r="J82" s="14"/>
      <c r="K82" s="14"/>
      <c r="L82" s="14"/>
      <c r="M82" s="14"/>
      <c r="N82" s="14"/>
      <c r="O82" s="14"/>
      <c r="P82" s="14"/>
      <c r="Q82" s="14"/>
    </row>
    <row r="83" spans="1:17" ht="27.75" x14ac:dyDescent="0.35">
      <c r="A83" s="14"/>
      <c r="B83" s="9"/>
      <c r="C83" s="9"/>
      <c r="D83" s="14"/>
      <c r="E83" s="14"/>
      <c r="F83" s="14"/>
      <c r="G83" s="14"/>
      <c r="H83" s="14"/>
      <c r="I83" s="14"/>
      <c r="J83" s="14"/>
      <c r="K83" s="14"/>
      <c r="L83" s="14"/>
      <c r="M83" s="14"/>
      <c r="N83" s="14"/>
      <c r="O83" s="14"/>
      <c r="P83" s="14"/>
      <c r="Q83" s="14"/>
    </row>
    <row r="84" spans="1:17" ht="27.75" x14ac:dyDescent="0.35">
      <c r="A84" s="14"/>
      <c r="B84" s="9"/>
      <c r="C84" s="9"/>
      <c r="D84" s="9"/>
      <c r="E84" s="3"/>
      <c r="F84" s="3"/>
      <c r="G84" s="3"/>
      <c r="H84" s="3"/>
      <c r="I84" s="3"/>
      <c r="J84" s="3"/>
      <c r="K84" s="3"/>
      <c r="L84" s="3"/>
      <c r="M84" s="3"/>
      <c r="N84" s="3"/>
      <c r="O84" s="3"/>
      <c r="P84" s="3"/>
      <c r="Q84" s="3"/>
    </row>
    <row r="85" spans="1:17" ht="30.75" x14ac:dyDescent="0.35">
      <c r="A85" s="14"/>
      <c r="B85" s="9"/>
      <c r="C85" s="7"/>
      <c r="D85" s="7"/>
      <c r="E85" s="3"/>
      <c r="F85" s="3"/>
      <c r="G85" s="3"/>
      <c r="H85" s="3"/>
      <c r="I85" s="3"/>
      <c r="J85" s="3"/>
      <c r="K85" s="3"/>
      <c r="L85" s="3"/>
      <c r="M85" s="3"/>
      <c r="N85" s="3"/>
      <c r="O85" s="3"/>
      <c r="P85" s="3"/>
      <c r="Q85" s="3"/>
    </row>
    <row r="86" spans="1:17" ht="30.75" x14ac:dyDescent="0.3">
      <c r="A86" s="20"/>
      <c r="B86" s="9"/>
      <c r="C86" s="7"/>
      <c r="D86" s="7"/>
      <c r="E86" s="3"/>
      <c r="F86" s="3"/>
      <c r="G86" s="3"/>
      <c r="H86" s="3"/>
      <c r="I86" s="3"/>
      <c r="J86" s="3"/>
      <c r="K86" s="3"/>
      <c r="L86" s="3"/>
      <c r="M86" s="3"/>
      <c r="N86" s="3"/>
      <c r="O86" s="3"/>
      <c r="P86" s="3"/>
      <c r="Q86" s="3"/>
    </row>
    <row r="87" spans="1:17" ht="30.75" x14ac:dyDescent="0.3">
      <c r="A87" s="20"/>
      <c r="B87" s="9"/>
      <c r="C87" s="7"/>
      <c r="D87" s="7"/>
      <c r="E87" s="3"/>
      <c r="F87" s="3"/>
      <c r="G87" s="3"/>
      <c r="H87" s="3"/>
      <c r="I87" s="3"/>
      <c r="J87" s="3"/>
      <c r="K87" s="3"/>
      <c r="L87" s="3"/>
      <c r="M87" s="3"/>
      <c r="N87" s="3"/>
      <c r="O87" s="3"/>
      <c r="P87" s="3"/>
      <c r="Q87" s="3"/>
    </row>
    <row r="88" spans="1:17" ht="30.75" x14ac:dyDescent="0.3">
      <c r="A88" s="20"/>
      <c r="B88" s="9"/>
      <c r="C88" s="7"/>
      <c r="D88" s="7"/>
      <c r="E88" s="3"/>
      <c r="F88" s="3"/>
      <c r="G88" s="3"/>
      <c r="H88" s="3"/>
      <c r="I88" s="3"/>
      <c r="J88" s="3"/>
      <c r="K88" s="3"/>
      <c r="L88" s="3"/>
      <c r="M88" s="3"/>
      <c r="N88" s="3"/>
      <c r="O88" s="3"/>
      <c r="P88" s="3"/>
      <c r="Q88" s="3"/>
    </row>
    <row r="89" spans="1:17" ht="30.75" x14ac:dyDescent="0.3">
      <c r="A89" s="20"/>
      <c r="B89" s="9"/>
      <c r="C89" s="7"/>
      <c r="D89" s="7"/>
      <c r="E89" s="3"/>
      <c r="F89" s="3"/>
      <c r="G89" s="3"/>
      <c r="H89" s="3"/>
      <c r="I89" s="3"/>
      <c r="J89" s="3"/>
      <c r="K89" s="3"/>
      <c r="L89" s="3"/>
      <c r="M89" s="3"/>
      <c r="N89" s="3"/>
      <c r="O89" s="3"/>
      <c r="P89" s="3"/>
      <c r="Q89" s="3"/>
    </row>
    <row r="90" spans="1:17" ht="30.75" x14ac:dyDescent="0.3">
      <c r="A90" s="20"/>
      <c r="B90" s="9"/>
      <c r="C90" s="7"/>
      <c r="D90" s="7"/>
      <c r="E90" s="3"/>
      <c r="F90" s="273"/>
      <c r="G90" s="273"/>
      <c r="H90" s="273"/>
      <c r="I90" s="273"/>
      <c r="J90" s="273"/>
      <c r="K90" s="273"/>
      <c r="L90" s="273"/>
      <c r="M90" s="3"/>
      <c r="N90" s="3"/>
      <c r="O90" s="3"/>
      <c r="P90" s="3"/>
      <c r="Q90" s="3"/>
    </row>
    <row r="91" spans="1:17" ht="30" x14ac:dyDescent="0.4">
      <c r="A91" s="20"/>
      <c r="B91" s="59"/>
      <c r="C91" s="60"/>
      <c r="D91" s="360"/>
      <c r="E91" s="14"/>
      <c r="F91" s="14"/>
      <c r="G91" s="14"/>
      <c r="H91" s="3"/>
      <c r="I91" s="35"/>
      <c r="J91" s="36"/>
      <c r="K91" s="37"/>
      <c r="L91" s="37"/>
      <c r="M91" s="37"/>
      <c r="N91" s="3"/>
      <c r="O91" s="3"/>
      <c r="P91" s="3"/>
      <c r="Q91" s="3"/>
    </row>
    <row r="92" spans="1:17" ht="30" x14ac:dyDescent="0.4">
      <c r="A92" s="20"/>
      <c r="B92" s="59"/>
      <c r="C92" s="60"/>
      <c r="D92" s="360"/>
      <c r="E92" s="14"/>
      <c r="F92" s="14"/>
      <c r="G92" s="14"/>
      <c r="H92" s="3"/>
      <c r="I92" s="30"/>
      <c r="J92" s="361"/>
      <c r="K92" s="32"/>
      <c r="L92" s="32"/>
      <c r="M92" s="32"/>
      <c r="N92" s="3"/>
      <c r="O92" s="3"/>
      <c r="P92" s="3"/>
      <c r="Q92" s="3"/>
    </row>
    <row r="93" spans="1:17" ht="30.75" x14ac:dyDescent="0.4">
      <c r="A93" s="20"/>
      <c r="B93" s="9"/>
      <c r="C93" s="7"/>
      <c r="D93" s="362"/>
      <c r="E93" s="362"/>
      <c r="F93" s="362"/>
      <c r="G93" s="362"/>
      <c r="H93" s="362"/>
      <c r="I93" s="363"/>
      <c r="J93" s="364"/>
      <c r="K93" s="365"/>
      <c r="L93" s="366"/>
      <c r="M93" s="366"/>
      <c r="N93" s="7"/>
      <c r="O93" s="7"/>
      <c r="P93" s="7"/>
    </row>
    <row r="94" spans="1:17" ht="30.75" x14ac:dyDescent="0.4">
      <c r="A94" s="20"/>
      <c r="C94" s="7"/>
      <c r="D94" s="7"/>
      <c r="E94" s="7"/>
      <c r="F94" s="7"/>
      <c r="G94" s="7"/>
      <c r="H94" s="7"/>
      <c r="I94" s="367"/>
      <c r="J94" s="66"/>
      <c r="K94" s="91"/>
      <c r="L94" s="91"/>
      <c r="M94" s="91"/>
      <c r="N94" s="7"/>
      <c r="O94" s="7"/>
      <c r="P94" s="7"/>
    </row>
    <row r="95" spans="1:17" ht="30.75" x14ac:dyDescent="0.4">
      <c r="A95" s="20"/>
      <c r="B95" s="3"/>
      <c r="C95" s="7"/>
      <c r="D95" s="7"/>
      <c r="E95" s="7"/>
      <c r="F95" s="7"/>
      <c r="G95" s="7"/>
      <c r="H95" s="7"/>
      <c r="I95" s="367"/>
      <c r="J95" s="66"/>
      <c r="K95" s="91"/>
      <c r="L95" s="91"/>
      <c r="M95" s="91"/>
      <c r="N95" s="7"/>
      <c r="O95" s="7"/>
      <c r="P95" s="7"/>
    </row>
    <row r="96" spans="1:17" ht="23.25" x14ac:dyDescent="0.35">
      <c r="A96" s="20"/>
      <c r="B96" s="3"/>
      <c r="C96" s="3"/>
      <c r="D96" s="3"/>
      <c r="E96" s="3"/>
      <c r="F96" s="3"/>
      <c r="G96" s="3"/>
      <c r="H96" s="3"/>
      <c r="I96" s="35"/>
      <c r="J96" s="36"/>
      <c r="K96" s="37"/>
      <c r="L96" s="37"/>
      <c r="M96" s="37"/>
      <c r="N96" s="3"/>
      <c r="O96" s="3"/>
    </row>
    <row r="97" spans="1:17" ht="23.25" x14ac:dyDescent="0.3">
      <c r="A97" s="20"/>
      <c r="B97" s="3"/>
      <c r="C97" s="246"/>
      <c r="D97" s="246"/>
      <c r="E97" s="3"/>
      <c r="F97" s="273"/>
      <c r="G97" s="273"/>
      <c r="H97" s="273"/>
      <c r="I97" s="273"/>
      <c r="J97" s="273"/>
      <c r="K97" s="273"/>
      <c r="L97" s="273"/>
      <c r="M97" s="273"/>
      <c r="N97" s="273"/>
      <c r="O97" s="3"/>
      <c r="P97" s="3"/>
    </row>
    <row r="98" spans="1:17" ht="23.25" x14ac:dyDescent="0.3">
      <c r="A98" s="20"/>
      <c r="B98" s="3"/>
      <c r="C98" s="246"/>
      <c r="D98" s="246"/>
      <c r="E98" s="3"/>
      <c r="F98" s="273"/>
      <c r="G98" s="273"/>
      <c r="H98" s="273"/>
      <c r="I98" s="273"/>
      <c r="J98" s="273"/>
      <c r="K98" s="273"/>
      <c r="L98" s="273"/>
      <c r="M98" s="273"/>
      <c r="N98" s="273"/>
      <c r="O98" s="3"/>
      <c r="P98" s="3"/>
    </row>
    <row r="99" spans="1:17" ht="23.25" x14ac:dyDescent="0.3">
      <c r="A99" s="20"/>
      <c r="B99" s="3"/>
      <c r="C99" s="246"/>
      <c r="D99" s="246"/>
      <c r="E99" s="3"/>
      <c r="F99" s="273"/>
      <c r="G99" s="273"/>
      <c r="H99" s="273"/>
      <c r="I99" s="273"/>
      <c r="J99" s="273"/>
      <c r="K99" s="273"/>
      <c r="L99" s="273"/>
      <c r="M99" s="273"/>
      <c r="N99" s="273"/>
      <c r="O99" s="3"/>
      <c r="P99" s="3"/>
    </row>
    <row r="100" spans="1:17" ht="25.5" x14ac:dyDescent="0.3">
      <c r="A100" s="20"/>
      <c r="B100" s="3"/>
      <c r="C100" s="246"/>
      <c r="D100" s="244"/>
      <c r="E100" s="8"/>
      <c r="F100" s="368"/>
      <c r="G100" s="368"/>
      <c r="H100" s="368"/>
      <c r="I100" s="368"/>
      <c r="J100" s="368"/>
      <c r="K100" s="368"/>
      <c r="L100" s="368"/>
      <c r="M100" s="368"/>
      <c r="N100" s="368"/>
      <c r="O100" s="8"/>
      <c r="P100" s="8"/>
      <c r="Q100" s="8"/>
    </row>
    <row r="101" spans="1:17" ht="25.5" x14ac:dyDescent="0.3">
      <c r="A101" s="20"/>
      <c r="B101" s="3"/>
      <c r="C101" s="246"/>
      <c r="D101" s="244"/>
      <c r="E101" s="8"/>
      <c r="F101" s="368"/>
      <c r="G101" s="368"/>
      <c r="H101" s="368"/>
      <c r="I101" s="368"/>
      <c r="J101" s="368"/>
      <c r="K101" s="368"/>
      <c r="L101" s="368"/>
      <c r="M101" s="368"/>
      <c r="N101" s="368"/>
      <c r="O101" s="8"/>
      <c r="P101" s="8"/>
      <c r="Q101" s="8"/>
    </row>
    <row r="102" spans="1:17" ht="25.5" x14ac:dyDescent="0.3">
      <c r="A102" s="20"/>
      <c r="B102" s="3"/>
      <c r="C102" s="246"/>
      <c r="D102" s="244"/>
      <c r="E102" s="8"/>
      <c r="F102" s="368"/>
      <c r="G102" s="368"/>
      <c r="H102" s="368"/>
      <c r="I102" s="368"/>
      <c r="J102" s="368"/>
      <c r="K102" s="368"/>
      <c r="L102" s="368"/>
      <c r="M102" s="368"/>
      <c r="N102" s="368"/>
      <c r="O102" s="8"/>
      <c r="P102" s="8"/>
      <c r="Q102" s="8"/>
    </row>
    <row r="103" spans="1:17" ht="25.5" x14ac:dyDescent="0.35">
      <c r="A103" s="20"/>
      <c r="B103" s="3"/>
      <c r="C103" s="246"/>
      <c r="D103" s="244"/>
      <c r="E103" s="8"/>
      <c r="F103" s="368"/>
      <c r="G103" s="368"/>
      <c r="H103" s="368"/>
      <c r="I103" s="368"/>
      <c r="J103" s="369"/>
      <c r="K103" s="369"/>
      <c r="L103" s="369"/>
      <c r="M103" s="369"/>
      <c r="N103" s="369"/>
      <c r="O103" s="58"/>
      <c r="P103" s="8"/>
      <c r="Q103" s="8"/>
    </row>
    <row r="104" spans="1:17" ht="25.5" x14ac:dyDescent="0.35">
      <c r="A104" s="20"/>
      <c r="B104" s="3"/>
      <c r="C104" s="3"/>
      <c r="D104" s="244"/>
      <c r="E104" s="8"/>
      <c r="F104" s="8"/>
      <c r="G104" s="8"/>
      <c r="H104" s="8"/>
      <c r="I104" s="8"/>
      <c r="J104" s="58"/>
      <c r="K104" s="58"/>
      <c r="L104" s="58"/>
      <c r="M104" s="58"/>
      <c r="N104" s="58"/>
      <c r="O104" s="58"/>
      <c r="P104" s="8"/>
      <c r="Q104" s="8"/>
    </row>
    <row r="105" spans="1:17" ht="25.5" x14ac:dyDescent="0.35">
      <c r="A105" s="20"/>
      <c r="B105" s="3"/>
      <c r="C105" s="3"/>
      <c r="D105" s="244"/>
      <c r="E105" s="8"/>
      <c r="F105" s="8"/>
      <c r="G105" s="8"/>
      <c r="H105" s="8"/>
      <c r="I105" s="8"/>
      <c r="J105" s="58"/>
      <c r="K105" s="58"/>
      <c r="L105" s="58"/>
      <c r="M105" s="58"/>
      <c r="N105" s="58"/>
      <c r="O105" s="58"/>
      <c r="P105" s="8"/>
      <c r="Q105" s="8"/>
    </row>
    <row r="106" spans="1:17" ht="25.5" x14ac:dyDescent="0.35">
      <c r="A106" s="20"/>
      <c r="B106" s="3"/>
      <c r="C106" s="3"/>
      <c r="D106" s="244"/>
      <c r="E106" s="8"/>
      <c r="F106" s="8"/>
      <c r="G106" s="8"/>
      <c r="H106" s="8"/>
      <c r="I106" s="8"/>
      <c r="J106" s="58"/>
      <c r="K106" s="58"/>
      <c r="L106" s="58"/>
      <c r="M106" s="58"/>
      <c r="N106" s="58"/>
      <c r="O106" s="58"/>
      <c r="P106" s="8"/>
      <c r="Q106" s="8"/>
    </row>
    <row r="107" spans="1:17" ht="23.25" x14ac:dyDescent="0.35">
      <c r="A107" s="20"/>
      <c r="B107" s="3"/>
      <c r="C107" s="3"/>
      <c r="D107" s="3"/>
      <c r="E107" s="3"/>
      <c r="F107" s="3"/>
      <c r="G107" s="3"/>
      <c r="H107" s="3"/>
      <c r="I107" s="3"/>
      <c r="J107" s="14"/>
      <c r="K107" s="14"/>
      <c r="L107" s="14"/>
      <c r="M107" s="14"/>
      <c r="N107" s="14"/>
      <c r="O107" s="14"/>
    </row>
    <row r="108" spans="1:17" ht="23.25" x14ac:dyDescent="0.35">
      <c r="A108" s="20"/>
      <c r="B108" s="3"/>
      <c r="C108" s="3"/>
      <c r="D108" s="3"/>
      <c r="E108" s="3"/>
      <c r="F108" s="3"/>
      <c r="G108" s="3"/>
      <c r="H108" s="3"/>
      <c r="I108" s="3"/>
      <c r="J108" s="14"/>
      <c r="K108" s="14"/>
      <c r="L108" s="14"/>
      <c r="M108" s="14"/>
      <c r="N108" s="14"/>
      <c r="O108" s="14"/>
    </row>
    <row r="109" spans="1:17" ht="23.25" x14ac:dyDescent="0.35">
      <c r="A109" s="20"/>
      <c r="D109" s="3"/>
      <c r="E109" s="3"/>
      <c r="F109" s="3"/>
      <c r="G109" s="3"/>
      <c r="H109" s="3"/>
      <c r="I109" s="3"/>
      <c r="J109" s="14"/>
      <c r="K109"/>
      <c r="L109"/>
      <c r="M109"/>
      <c r="N109"/>
      <c r="O109"/>
    </row>
    <row r="110" spans="1:17" ht="23.25" x14ac:dyDescent="0.35">
      <c r="A110" s="20"/>
      <c r="D110" s="3"/>
      <c r="E110" s="3"/>
      <c r="F110" s="3"/>
      <c r="G110" s="3"/>
      <c r="H110" s="3"/>
      <c r="I110" s="3"/>
      <c r="J110" s="14"/>
      <c r="K110"/>
      <c r="L110"/>
      <c r="M110"/>
      <c r="N110"/>
      <c r="O110"/>
    </row>
    <row r="111" spans="1:17" ht="20.25" x14ac:dyDescent="0.3">
      <c r="A111" s="20"/>
      <c r="J111"/>
      <c r="K111"/>
      <c r="L111"/>
      <c r="M111"/>
      <c r="N111"/>
      <c r="O111"/>
    </row>
    <row r="112" spans="1:17" ht="20.25" x14ac:dyDescent="0.3">
      <c r="A112" s="20"/>
      <c r="K112" s="21"/>
      <c r="L112" s="23"/>
      <c r="M112" s="22"/>
      <c r="N112" s="22"/>
      <c r="O112" s="22"/>
    </row>
    <row r="113" spans="1:15" ht="23.25" x14ac:dyDescent="0.35">
      <c r="A113" s="14"/>
      <c r="B113" s="14"/>
      <c r="C113" s="14"/>
      <c r="D113" s="14"/>
      <c r="E113" s="14"/>
      <c r="F113" s="14"/>
      <c r="G113" s="14"/>
      <c r="H113" s="14"/>
      <c r="I113" s="14"/>
      <c r="K113" s="21"/>
      <c r="L113" s="23"/>
      <c r="M113" s="22"/>
      <c r="N113" s="22"/>
      <c r="O113" s="22"/>
    </row>
    <row r="114" spans="1:15" ht="23.25" x14ac:dyDescent="0.35">
      <c r="A114" s="14"/>
      <c r="B114" s="14"/>
      <c r="C114" s="14"/>
      <c r="D114" s="14"/>
      <c r="E114" s="14"/>
      <c r="F114" s="14"/>
      <c r="G114" s="14"/>
      <c r="H114" s="14"/>
      <c r="I114" s="14"/>
      <c r="K114" s="21"/>
      <c r="L114" s="23"/>
      <c r="M114" s="22"/>
      <c r="N114" s="22"/>
      <c r="O114" s="22"/>
    </row>
    <row r="115" spans="1:15" ht="23.25" x14ac:dyDescent="0.35">
      <c r="A115" s="14"/>
      <c r="B115" s="14"/>
      <c r="C115" s="14"/>
      <c r="D115" s="14"/>
      <c r="E115" s="14"/>
      <c r="F115" s="14"/>
      <c r="G115" s="14"/>
      <c r="H115" s="14"/>
      <c r="I115" s="14"/>
      <c r="K115" s="21"/>
      <c r="L115" s="23"/>
      <c r="M115" s="22"/>
      <c r="N115" s="22"/>
      <c r="O115" s="22"/>
    </row>
    <row r="116" spans="1:15" ht="23.25" x14ac:dyDescent="0.35">
      <c r="A116" s="14"/>
      <c r="B116" s="14"/>
      <c r="C116" s="14"/>
      <c r="D116" s="14"/>
      <c r="E116" s="14"/>
      <c r="F116" s="14"/>
      <c r="G116" s="14"/>
      <c r="H116" s="14"/>
      <c r="I116" s="14"/>
    </row>
    <row r="117" spans="1:15" ht="23.25" x14ac:dyDescent="0.35">
      <c r="A117" s="14"/>
      <c r="B117" s="14"/>
      <c r="C117" s="14"/>
      <c r="D117" s="14"/>
      <c r="E117" s="14"/>
      <c r="F117" s="14"/>
      <c r="G117" s="14"/>
      <c r="H117" s="14"/>
      <c r="I117" s="14"/>
    </row>
    <row r="118" spans="1:15" ht="23.25" x14ac:dyDescent="0.35">
      <c r="A118" s="14"/>
      <c r="B118" s="14"/>
      <c r="C118" s="14"/>
      <c r="D118" s="14"/>
      <c r="E118" s="14"/>
      <c r="F118" s="14"/>
      <c r="G118" s="14"/>
      <c r="H118" s="14"/>
      <c r="I118" s="14"/>
    </row>
    <row r="119" spans="1:15" ht="23.25" x14ac:dyDescent="0.35">
      <c r="A119" s="14"/>
      <c r="B119" s="14"/>
      <c r="C119" s="14"/>
      <c r="D119" s="14"/>
      <c r="E119" s="14"/>
      <c r="F119" s="14"/>
      <c r="G119" s="14"/>
      <c r="H119" s="14"/>
      <c r="I119" s="14"/>
    </row>
    <row r="120" spans="1:15" ht="23.25" x14ac:dyDescent="0.35">
      <c r="A120" s="14"/>
      <c r="B120" s="14"/>
      <c r="C120" s="14"/>
      <c r="D120" s="14"/>
      <c r="E120" s="14"/>
      <c r="F120" s="14"/>
      <c r="G120" s="14"/>
      <c r="H120" s="14"/>
      <c r="I120" s="14"/>
    </row>
    <row r="121" spans="1:15" ht="23.25" x14ac:dyDescent="0.35">
      <c r="A121" s="14"/>
      <c r="B121" s="14"/>
      <c r="C121" s="14"/>
      <c r="D121" s="14"/>
      <c r="E121" s="14"/>
      <c r="F121" s="14"/>
      <c r="G121" s="14"/>
      <c r="H121" s="14"/>
      <c r="I121" s="14"/>
    </row>
    <row r="122" spans="1:15" ht="23.25" x14ac:dyDescent="0.35">
      <c r="A122" s="14"/>
      <c r="B122" s="14"/>
      <c r="C122" s="14"/>
      <c r="D122" s="14"/>
      <c r="E122" s="14"/>
      <c r="F122" s="14"/>
      <c r="G122" s="14"/>
      <c r="H122" s="14"/>
      <c r="I122" s="14"/>
    </row>
    <row r="123" spans="1:15" ht="23.25" x14ac:dyDescent="0.35">
      <c r="A123" s="14"/>
      <c r="B123" s="14"/>
      <c r="C123" s="14"/>
      <c r="D123" s="14"/>
      <c r="E123" s="14"/>
      <c r="F123" s="14"/>
      <c r="G123" s="14"/>
      <c r="H123" s="14"/>
      <c r="I123" s="14"/>
    </row>
    <row r="124" spans="1:15" ht="23.25" x14ac:dyDescent="0.35">
      <c r="A124" s="14"/>
      <c r="B124" s="14"/>
      <c r="C124" s="14"/>
      <c r="D124" s="14"/>
      <c r="E124" s="14"/>
      <c r="F124" s="14"/>
      <c r="G124" s="14"/>
      <c r="H124" s="14"/>
      <c r="I124" s="14"/>
    </row>
    <row r="125" spans="1:15" ht="23.25" x14ac:dyDescent="0.35">
      <c r="A125" s="14"/>
      <c r="B125" s="14"/>
      <c r="C125" s="14"/>
      <c r="D125" s="14"/>
      <c r="E125" s="14"/>
      <c r="F125" s="14"/>
      <c r="G125" s="14"/>
      <c r="H125" s="14"/>
      <c r="I125" s="14"/>
    </row>
    <row r="126" spans="1:15" ht="23.25" x14ac:dyDescent="0.35">
      <c r="A126" s="14"/>
      <c r="B126" s="14"/>
      <c r="C126" s="14"/>
      <c r="D126" s="14"/>
      <c r="E126" s="14"/>
      <c r="F126" s="14"/>
      <c r="G126" s="14"/>
      <c r="H126" s="14"/>
      <c r="I126" s="14"/>
    </row>
    <row r="127" spans="1:15" ht="23.25" x14ac:dyDescent="0.35">
      <c r="A127" s="14"/>
      <c r="B127" s="14"/>
      <c r="C127" s="14"/>
      <c r="D127" s="14"/>
      <c r="E127" s="14"/>
      <c r="F127" s="14"/>
      <c r="G127" s="14"/>
      <c r="H127" s="14"/>
      <c r="I127" s="14"/>
    </row>
    <row r="128" spans="1:15" ht="23.25" x14ac:dyDescent="0.35">
      <c r="A128" s="14"/>
      <c r="B128" s="14"/>
      <c r="C128" s="14"/>
      <c r="D128" s="14"/>
      <c r="E128" s="14"/>
      <c r="F128" s="14"/>
      <c r="G128" s="14"/>
      <c r="H128" s="14"/>
      <c r="I128" s="14"/>
    </row>
    <row r="129" spans="1:14" ht="23.25" x14ac:dyDescent="0.35">
      <c r="A129" s="14"/>
      <c r="B129" s="14"/>
      <c r="C129" s="14"/>
      <c r="D129" s="14"/>
      <c r="E129" s="14"/>
      <c r="F129" s="14"/>
      <c r="G129" s="14"/>
      <c r="H129" s="14"/>
      <c r="I129" s="14"/>
    </row>
    <row r="130" spans="1:14" ht="23.25" x14ac:dyDescent="0.35">
      <c r="A130" s="14"/>
      <c r="B130" s="14"/>
      <c r="C130" s="14"/>
      <c r="D130" s="14"/>
      <c r="E130" s="14"/>
      <c r="F130" s="14"/>
      <c r="G130" s="14"/>
      <c r="H130" s="14"/>
      <c r="I130" s="14"/>
    </row>
    <row r="131" spans="1:14" ht="23.25" x14ac:dyDescent="0.35">
      <c r="A131" s="14"/>
      <c r="B131" s="14"/>
      <c r="C131" s="14"/>
      <c r="D131" s="14"/>
      <c r="E131" s="14"/>
      <c r="F131" s="14"/>
      <c r="G131" s="14"/>
      <c r="H131" s="14"/>
      <c r="I131" s="14"/>
    </row>
    <row r="132" spans="1:14" ht="23.25" x14ac:dyDescent="0.35">
      <c r="A132" s="14"/>
      <c r="B132" s="14"/>
      <c r="C132" s="14"/>
      <c r="D132" s="14"/>
      <c r="E132" s="14"/>
      <c r="F132" s="14"/>
      <c r="G132" s="14"/>
      <c r="H132" s="14"/>
      <c r="I132" s="14"/>
    </row>
    <row r="133" spans="1:14" ht="23.25" x14ac:dyDescent="0.35">
      <c r="A133" s="14"/>
      <c r="B133" s="14"/>
      <c r="C133" s="14"/>
      <c r="D133" s="14"/>
      <c r="E133" s="14"/>
      <c r="F133" s="14"/>
      <c r="G133" s="14"/>
      <c r="H133" s="14"/>
      <c r="I133" s="14"/>
    </row>
    <row r="134" spans="1:14" ht="23.25" x14ac:dyDescent="0.35">
      <c r="A134" s="14"/>
      <c r="B134" s="14"/>
      <c r="C134" s="14"/>
      <c r="D134" s="14"/>
      <c r="E134" s="14"/>
      <c r="F134" s="14"/>
      <c r="G134" s="14"/>
      <c r="H134" s="14"/>
      <c r="I134" s="14"/>
    </row>
    <row r="135" spans="1:14" ht="23.25" x14ac:dyDescent="0.35">
      <c r="A135" s="14"/>
      <c r="B135" s="14"/>
      <c r="C135" s="14"/>
      <c r="D135" s="14"/>
      <c r="E135" s="14"/>
      <c r="F135" s="14"/>
      <c r="G135" s="14"/>
      <c r="H135" s="14"/>
      <c r="I135" s="14"/>
    </row>
    <row r="136" spans="1:14" ht="23.25" x14ac:dyDescent="0.35">
      <c r="A136" s="14"/>
      <c r="B136" s="14"/>
      <c r="C136" s="14"/>
      <c r="D136" s="14"/>
      <c r="E136" s="14"/>
      <c r="F136" s="14"/>
      <c r="G136" s="14"/>
      <c r="H136" s="14"/>
      <c r="I136" s="14"/>
    </row>
    <row r="137" spans="1:14" ht="23.25" x14ac:dyDescent="0.35">
      <c r="A137" s="14"/>
      <c r="B137" s="14"/>
      <c r="C137" s="14"/>
      <c r="D137" s="14"/>
      <c r="E137" s="14"/>
      <c r="F137" s="14"/>
      <c r="G137" s="14"/>
      <c r="H137" s="14"/>
      <c r="I137" s="14"/>
    </row>
    <row r="138" spans="1:14" ht="23.25" x14ac:dyDescent="0.35">
      <c r="A138" s="14"/>
      <c r="B138" s="14"/>
      <c r="C138" s="14"/>
      <c r="D138" s="14"/>
      <c r="E138" s="14"/>
      <c r="F138" s="14"/>
      <c r="G138" s="14"/>
      <c r="H138" s="14"/>
      <c r="I138" s="14"/>
    </row>
    <row r="139" spans="1:14" ht="23.25" x14ac:dyDescent="0.35">
      <c r="A139" s="14"/>
      <c r="B139" s="14"/>
      <c r="C139" s="14"/>
      <c r="D139" s="14"/>
      <c r="E139" s="14"/>
      <c r="F139" s="14"/>
      <c r="G139" s="14"/>
      <c r="H139" s="14"/>
      <c r="I139" s="14"/>
    </row>
    <row r="140" spans="1:14" ht="23.25" x14ac:dyDescent="0.35">
      <c r="A140" s="14"/>
      <c r="B140" s="14"/>
      <c r="C140" s="14"/>
      <c r="D140" s="14"/>
      <c r="E140" s="14"/>
      <c r="F140" s="14"/>
      <c r="G140" s="14"/>
      <c r="H140" s="14"/>
      <c r="I140" s="14"/>
    </row>
    <row r="141" spans="1:14" ht="23.25" x14ac:dyDescent="0.35">
      <c r="A141" s="14"/>
      <c r="B141" s="14"/>
      <c r="C141" s="14"/>
      <c r="D141" s="14"/>
      <c r="E141" s="14"/>
      <c r="F141" s="14"/>
      <c r="G141" s="14"/>
      <c r="H141" s="14"/>
      <c r="I141" s="14"/>
    </row>
    <row r="142" spans="1:14" ht="23.25" x14ac:dyDescent="0.35">
      <c r="A142" s="14"/>
      <c r="B142" s="14"/>
      <c r="C142" s="14"/>
      <c r="D142" s="14"/>
      <c r="E142" s="14"/>
      <c r="F142" s="14"/>
      <c r="G142" s="14"/>
      <c r="H142" s="14"/>
      <c r="I142" s="14"/>
      <c r="J142" s="14"/>
      <c r="K142" s="14"/>
      <c r="L142" s="14"/>
      <c r="M142" s="14"/>
      <c r="N142" s="14"/>
    </row>
    <row r="143" spans="1:14" ht="23.25" x14ac:dyDescent="0.35">
      <c r="A143" s="14"/>
      <c r="B143" s="14"/>
      <c r="C143" s="14"/>
      <c r="D143" s="14"/>
      <c r="E143" s="14"/>
      <c r="F143" s="14"/>
      <c r="G143" s="14"/>
      <c r="H143" s="14"/>
      <c r="I143" s="14"/>
      <c r="J143" s="14"/>
      <c r="K143" s="14"/>
      <c r="L143" s="14"/>
      <c r="M143" s="14"/>
      <c r="N143" s="14"/>
    </row>
    <row r="144" spans="1:14" ht="23.25" x14ac:dyDescent="0.35">
      <c r="A144" s="14"/>
      <c r="B144" s="14"/>
      <c r="C144" s="14"/>
      <c r="D144" s="14"/>
      <c r="E144" s="14"/>
      <c r="F144" s="14"/>
      <c r="G144" s="14"/>
      <c r="H144" s="14"/>
      <c r="I144" s="14"/>
      <c r="J144" s="14"/>
      <c r="K144" s="14"/>
      <c r="L144" s="14"/>
      <c r="M144" s="14"/>
      <c r="N144" s="14"/>
    </row>
    <row r="145" spans="1:14" ht="23.25" x14ac:dyDescent="0.35">
      <c r="A145" s="14"/>
      <c r="B145" s="14"/>
      <c r="C145" s="14"/>
      <c r="D145" s="14"/>
      <c r="E145" s="14"/>
      <c r="F145" s="14"/>
      <c r="G145" s="14"/>
      <c r="H145" s="14"/>
      <c r="I145" s="14"/>
      <c r="J145" s="14"/>
      <c r="K145" s="14"/>
      <c r="L145" s="14"/>
      <c r="M145" s="14"/>
      <c r="N145" s="14"/>
    </row>
    <row r="146" spans="1:14" ht="23.25" x14ac:dyDescent="0.35">
      <c r="A146" s="14"/>
      <c r="B146" s="14"/>
      <c r="C146" s="14"/>
      <c r="D146" s="14"/>
      <c r="E146" s="14"/>
      <c r="F146" s="14"/>
      <c r="G146" s="14"/>
      <c r="H146" s="14"/>
      <c r="I146" s="14"/>
      <c r="J146" s="14"/>
      <c r="K146" s="14"/>
      <c r="L146" s="14"/>
      <c r="M146" s="14"/>
      <c r="N146" s="14"/>
    </row>
    <row r="147" spans="1:14" ht="23.25" x14ac:dyDescent="0.35">
      <c r="A147" s="14"/>
      <c r="B147" s="14"/>
      <c r="C147" s="14"/>
      <c r="D147" s="14"/>
      <c r="E147" s="14"/>
      <c r="F147" s="14"/>
      <c r="G147" s="14"/>
      <c r="H147" s="14"/>
      <c r="I147" s="14"/>
      <c r="J147" s="14"/>
      <c r="K147" s="14"/>
      <c r="L147" s="14"/>
      <c r="M147" s="14"/>
      <c r="N147" s="14"/>
    </row>
  </sheetData>
  <mergeCells count="51">
    <mergeCell ref="B40:F40"/>
    <mergeCell ref="B41:F41"/>
    <mergeCell ref="A42:F42"/>
    <mergeCell ref="B39:F39"/>
    <mergeCell ref="B33:F33"/>
    <mergeCell ref="B34:F34"/>
    <mergeCell ref="B35:F35"/>
    <mergeCell ref="B36:F36"/>
    <mergeCell ref="B37:F37"/>
    <mergeCell ref="B38:F38"/>
    <mergeCell ref="B31:F31"/>
    <mergeCell ref="P20:Q20"/>
    <mergeCell ref="B21:F21"/>
    <mergeCell ref="B22:F22"/>
    <mergeCell ref="B23:F23"/>
    <mergeCell ref="B24:F24"/>
    <mergeCell ref="B25:F25"/>
    <mergeCell ref="B26:F26"/>
    <mergeCell ref="B27:F27"/>
    <mergeCell ref="B28:F28"/>
    <mergeCell ref="B29:F29"/>
    <mergeCell ref="B30:F30"/>
    <mergeCell ref="A13:B13"/>
    <mergeCell ref="C13:N13"/>
    <mergeCell ref="A16:H16"/>
    <mergeCell ref="A19:A21"/>
    <mergeCell ref="B19:F19"/>
    <mergeCell ref="G19:L19"/>
    <mergeCell ref="M19:Q19"/>
    <mergeCell ref="B20:F20"/>
    <mergeCell ref="G20:G21"/>
    <mergeCell ref="H20:I20"/>
    <mergeCell ref="J20:J21"/>
    <mergeCell ref="K20:L20"/>
    <mergeCell ref="M20:O20"/>
    <mergeCell ref="B32:F32"/>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s>
  <printOptions horizontalCentered="1"/>
  <pageMargins left="0.9055118110236221" right="0.70866141732283472" top="0.74803149606299213" bottom="0.74803149606299213" header="0.31496062992125984" footer="0.31496062992125984"/>
  <pageSetup scale="30" orientation="landscape" r:id="rId1"/>
  <headerFooter alignWithMargins="0">
    <oddFooter>&amp;C&amp;"Gotham Book,Normal"&amp;18Principio Rector 3  &amp;P  de  &amp;N</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A26C3-1716-457C-9943-CCAE2DBF565A}">
  <sheetPr>
    <tabColor rgb="FF00B0F0"/>
    <pageSetUpPr fitToPage="1"/>
  </sheetPr>
  <dimension ref="A1:AA144"/>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28.140625" style="2" bestFit="1" customWidth="1"/>
    <col min="14" max="15" width="29.28515625" style="2" bestFit="1" customWidth="1"/>
    <col min="16" max="17" width="24.140625" style="2" customWidth="1"/>
    <col min="18" max="18" width="11.5703125" style="2" bestFit="1" customWidth="1"/>
    <col min="19" max="19" width="11.42578125" style="2"/>
    <col min="20" max="20" width="25.5703125" style="2" bestFit="1" customWidth="1"/>
    <col min="21" max="21" width="23.5703125" style="2" customWidth="1"/>
    <col min="22" max="22" width="31" style="2" bestFit="1" customWidth="1"/>
    <col min="23" max="24" width="29.42578125" style="2" bestFit="1" customWidth="1"/>
    <col min="25" max="25" width="31.28515625" style="2" bestFit="1" customWidth="1"/>
    <col min="26" max="26" width="32.5703125" style="2" bestFit="1" customWidth="1"/>
    <col min="27"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2">
      <c r="A6" s="403" t="s">
        <v>52</v>
      </c>
      <c r="B6" s="404"/>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6</v>
      </c>
      <c r="B10" s="408"/>
      <c r="C10" s="410" t="s">
        <v>210</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6</v>
      </c>
      <c r="B13" s="408"/>
      <c r="C13" s="410" t="s">
        <v>215</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494"/>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105.75" customHeight="1" x14ac:dyDescent="0.2">
      <c r="A21" s="539"/>
      <c r="B21" s="423" t="s">
        <v>31</v>
      </c>
      <c r="C21" s="458"/>
      <c r="D21" s="458"/>
      <c r="E21" s="458"/>
      <c r="F21" s="458"/>
      <c r="G21" s="423"/>
      <c r="H21" s="130" t="s">
        <v>12</v>
      </c>
      <c r="I21" s="130" t="s">
        <v>13</v>
      </c>
      <c r="J21" s="423"/>
      <c r="K21" s="129" t="s">
        <v>21</v>
      </c>
      <c r="L21" s="130" t="s">
        <v>22</v>
      </c>
      <c r="M21" s="130" t="s">
        <v>14</v>
      </c>
      <c r="N21" s="130" t="s">
        <v>15</v>
      </c>
      <c r="O21" s="130" t="s">
        <v>16</v>
      </c>
      <c r="P21" s="129" t="s">
        <v>129</v>
      </c>
      <c r="Q21" s="262" t="s">
        <v>130</v>
      </c>
    </row>
    <row r="22" spans="1:17" s="3" customFormat="1" ht="32.25" customHeight="1" x14ac:dyDescent="0.2">
      <c r="A22" s="116"/>
      <c r="B22" s="540"/>
      <c r="C22" s="541"/>
      <c r="D22" s="541"/>
      <c r="E22" s="541"/>
      <c r="F22" s="542"/>
      <c r="G22" s="352"/>
      <c r="H22" s="353"/>
      <c r="I22" s="353"/>
      <c r="J22" s="353"/>
      <c r="K22" s="354"/>
      <c r="L22" s="354"/>
      <c r="M22" s="355"/>
      <c r="N22" s="355"/>
      <c r="O22" s="355"/>
      <c r="P22" s="354"/>
      <c r="Q22" s="354"/>
    </row>
    <row r="23" spans="1:17" s="3" customFormat="1" ht="74.25" customHeight="1" x14ac:dyDescent="0.2">
      <c r="A23" s="154">
        <v>72</v>
      </c>
      <c r="B23" s="463" t="s">
        <v>224</v>
      </c>
      <c r="C23" s="463"/>
      <c r="D23" s="463"/>
      <c r="E23" s="463"/>
      <c r="F23" s="463"/>
      <c r="G23" s="155" t="str">
        <f t="shared" ref="G23" si="0">G24</f>
        <v>Varios</v>
      </c>
      <c r="H23" s="156">
        <v>17</v>
      </c>
      <c r="I23" s="156">
        <v>17</v>
      </c>
      <c r="J23" s="156">
        <v>12</v>
      </c>
      <c r="K23" s="157">
        <v>0.70588235294117652</v>
      </c>
      <c r="L23" s="157">
        <v>0.70588235294117652</v>
      </c>
      <c r="M23" s="158">
        <v>1598456</v>
      </c>
      <c r="N23" s="158">
        <v>1358708</v>
      </c>
      <c r="O23" s="158">
        <v>882921</v>
      </c>
      <c r="P23" s="157">
        <v>0.55235865109830984</v>
      </c>
      <c r="Q23" s="157">
        <v>0.64982395039993879</v>
      </c>
    </row>
    <row r="24" spans="1:17" s="3" customFormat="1" ht="61.5" customHeight="1" x14ac:dyDescent="0.2">
      <c r="A24" s="159">
        <v>503</v>
      </c>
      <c r="B24" s="503" t="s">
        <v>218</v>
      </c>
      <c r="C24" s="504"/>
      <c r="D24" s="504"/>
      <c r="E24" s="504"/>
      <c r="F24" s="505"/>
      <c r="G24" s="155" t="s">
        <v>28</v>
      </c>
      <c r="H24" s="156">
        <v>17</v>
      </c>
      <c r="I24" s="156">
        <v>17</v>
      </c>
      <c r="J24" s="156">
        <v>12</v>
      </c>
      <c r="K24" s="157">
        <v>0.70588235294117652</v>
      </c>
      <c r="L24" s="157">
        <v>0.70588235294117652</v>
      </c>
      <c r="M24" s="158">
        <v>1598456</v>
      </c>
      <c r="N24" s="158">
        <v>1358708</v>
      </c>
      <c r="O24" s="158">
        <v>882921</v>
      </c>
      <c r="P24" s="157">
        <v>0.55235865109830984</v>
      </c>
      <c r="Q24" s="157">
        <v>0.64982395039993879</v>
      </c>
    </row>
    <row r="25" spans="1:17" s="3" customFormat="1" ht="87" customHeight="1" x14ac:dyDescent="0.2">
      <c r="A25" s="163">
        <v>2</v>
      </c>
      <c r="B25" s="470" t="s">
        <v>234</v>
      </c>
      <c r="C25" s="471"/>
      <c r="D25" s="471"/>
      <c r="E25" s="471"/>
      <c r="F25" s="472"/>
      <c r="G25" s="140" t="s">
        <v>42</v>
      </c>
      <c r="H25" s="136" t="s">
        <v>116</v>
      </c>
      <c r="I25" s="136" t="s">
        <v>116</v>
      </c>
      <c r="J25" s="136" t="s">
        <v>116</v>
      </c>
      <c r="K25" s="161">
        <v>0</v>
      </c>
      <c r="L25" s="161">
        <v>0</v>
      </c>
      <c r="M25" s="162">
        <v>1598456</v>
      </c>
      <c r="N25" s="162">
        <v>1358708</v>
      </c>
      <c r="O25" s="162">
        <v>882921</v>
      </c>
      <c r="P25" s="161">
        <v>0.55235865109830984</v>
      </c>
      <c r="Q25" s="161">
        <v>0.64982395039993879</v>
      </c>
    </row>
    <row r="26" spans="1:17" s="3" customFormat="1" ht="69.75" customHeight="1" x14ac:dyDescent="0.2">
      <c r="A26" s="160">
        <v>4</v>
      </c>
      <c r="B26" s="461" t="s">
        <v>235</v>
      </c>
      <c r="C26" s="461"/>
      <c r="D26" s="461"/>
      <c r="E26" s="461"/>
      <c r="F26" s="461"/>
      <c r="G26" s="140" t="s">
        <v>236</v>
      </c>
      <c r="H26" s="136">
        <v>17</v>
      </c>
      <c r="I26" s="136">
        <v>17</v>
      </c>
      <c r="J26" s="136">
        <v>12</v>
      </c>
      <c r="K26" s="161">
        <v>0.70588235294117652</v>
      </c>
      <c r="L26" s="161">
        <v>0.70588235294117652</v>
      </c>
      <c r="M26" s="162" t="s">
        <v>259</v>
      </c>
      <c r="N26" s="162" t="s">
        <v>259</v>
      </c>
      <c r="O26" s="162" t="s">
        <v>259</v>
      </c>
      <c r="P26" s="161" t="s">
        <v>259</v>
      </c>
      <c r="Q26" s="161" t="s">
        <v>259</v>
      </c>
    </row>
    <row r="27" spans="1:17" s="3" customFormat="1" ht="21.75" customHeight="1" x14ac:dyDescent="0.2">
      <c r="A27" s="160"/>
      <c r="B27" s="461"/>
      <c r="C27" s="461"/>
      <c r="D27" s="461"/>
      <c r="E27" s="461"/>
      <c r="F27" s="461"/>
      <c r="G27" s="140"/>
      <c r="H27" s="136"/>
      <c r="I27" s="136"/>
      <c r="J27" s="136"/>
      <c r="K27" s="161"/>
      <c r="L27" s="161"/>
      <c r="M27" s="162"/>
      <c r="N27" s="162"/>
      <c r="O27" s="162"/>
      <c r="P27" s="161"/>
      <c r="Q27" s="161"/>
    </row>
    <row r="28" spans="1:17" s="3" customFormat="1" ht="30" customHeight="1" x14ac:dyDescent="0.2">
      <c r="A28" s="160"/>
      <c r="B28" s="461"/>
      <c r="C28" s="461"/>
      <c r="D28" s="461"/>
      <c r="E28" s="461"/>
      <c r="F28" s="461"/>
      <c r="G28" s="140"/>
      <c r="H28" s="136"/>
      <c r="I28" s="136"/>
      <c r="J28" s="136"/>
      <c r="K28" s="161"/>
      <c r="L28" s="161"/>
      <c r="M28" s="162"/>
      <c r="N28" s="162"/>
      <c r="O28" s="162"/>
      <c r="P28" s="161"/>
      <c r="Q28" s="161"/>
    </row>
    <row r="29" spans="1:17" s="3" customFormat="1" ht="29.25" customHeight="1" x14ac:dyDescent="0.2">
      <c r="A29" s="163"/>
      <c r="B29" s="524"/>
      <c r="C29" s="520"/>
      <c r="D29" s="520"/>
      <c r="E29" s="520"/>
      <c r="F29" s="525"/>
      <c r="G29" s="140"/>
      <c r="H29" s="136"/>
      <c r="I29" s="136"/>
      <c r="J29" s="136"/>
      <c r="K29" s="161"/>
      <c r="L29" s="161"/>
      <c r="M29" s="162"/>
      <c r="N29" s="162"/>
      <c r="O29" s="162"/>
      <c r="P29" s="161"/>
      <c r="Q29" s="161"/>
    </row>
    <row r="30" spans="1:17" s="3" customFormat="1" ht="48.75" customHeight="1" x14ac:dyDescent="0.2">
      <c r="A30" s="159"/>
      <c r="B30" s="463"/>
      <c r="C30" s="463"/>
      <c r="D30" s="463"/>
      <c r="E30" s="463"/>
      <c r="F30" s="463"/>
      <c r="G30" s="155"/>
      <c r="H30" s="156"/>
      <c r="I30" s="156"/>
      <c r="J30" s="156"/>
      <c r="K30" s="157"/>
      <c r="L30" s="157"/>
      <c r="M30" s="158"/>
      <c r="N30" s="158"/>
      <c r="O30" s="158"/>
      <c r="P30" s="157"/>
      <c r="Q30" s="157"/>
    </row>
    <row r="31" spans="1:17" s="3" customFormat="1" ht="17.25" customHeight="1" x14ac:dyDescent="0.2">
      <c r="A31" s="159"/>
      <c r="B31" s="463"/>
      <c r="C31" s="463"/>
      <c r="D31" s="463"/>
      <c r="E31" s="463"/>
      <c r="F31" s="463"/>
      <c r="G31" s="155"/>
      <c r="H31" s="156"/>
      <c r="I31" s="156"/>
      <c r="J31" s="156"/>
      <c r="K31" s="157"/>
      <c r="L31" s="157"/>
      <c r="M31" s="158"/>
      <c r="N31" s="158"/>
      <c r="O31" s="158"/>
      <c r="P31" s="157"/>
      <c r="Q31" s="157"/>
    </row>
    <row r="32" spans="1:17" s="3" customFormat="1" ht="30.75" customHeight="1" x14ac:dyDescent="0.2">
      <c r="A32" s="160"/>
      <c r="B32" s="461"/>
      <c r="C32" s="461"/>
      <c r="D32" s="461"/>
      <c r="E32" s="461"/>
      <c r="F32" s="461"/>
      <c r="G32" s="140"/>
      <c r="H32" s="136"/>
      <c r="I32" s="136"/>
      <c r="J32" s="136"/>
      <c r="K32" s="161"/>
      <c r="L32" s="161"/>
      <c r="M32" s="162"/>
      <c r="N32" s="162"/>
      <c r="O32" s="162"/>
      <c r="P32" s="161"/>
      <c r="Q32" s="161"/>
    </row>
    <row r="33" spans="1:17" s="3" customFormat="1" ht="13.5" customHeight="1" x14ac:dyDescent="0.2">
      <c r="A33" s="160"/>
      <c r="B33" s="461"/>
      <c r="C33" s="461"/>
      <c r="D33" s="461"/>
      <c r="E33" s="461"/>
      <c r="F33" s="461"/>
      <c r="G33" s="140"/>
      <c r="H33" s="136"/>
      <c r="I33" s="136"/>
      <c r="J33" s="136"/>
      <c r="K33" s="161"/>
      <c r="L33" s="161"/>
      <c r="M33" s="162"/>
      <c r="N33" s="162"/>
      <c r="O33" s="162"/>
      <c r="P33" s="161"/>
      <c r="Q33" s="161"/>
    </row>
    <row r="34" spans="1:17" s="3" customFormat="1" ht="13.5" customHeight="1" x14ac:dyDescent="0.2">
      <c r="A34" s="160"/>
      <c r="B34" s="461"/>
      <c r="C34" s="461"/>
      <c r="D34" s="461"/>
      <c r="E34" s="461"/>
      <c r="F34" s="461"/>
      <c r="G34" s="140"/>
      <c r="H34" s="136"/>
      <c r="I34" s="136"/>
      <c r="J34" s="136"/>
      <c r="K34" s="161"/>
      <c r="L34" s="161"/>
      <c r="M34" s="162"/>
      <c r="N34" s="162"/>
      <c r="O34" s="162"/>
      <c r="P34" s="161"/>
      <c r="Q34" s="161"/>
    </row>
    <row r="35" spans="1:17" s="3" customFormat="1" ht="13.5" customHeight="1" x14ac:dyDescent="0.2">
      <c r="A35" s="160"/>
      <c r="B35" s="524"/>
      <c r="C35" s="520"/>
      <c r="D35" s="520"/>
      <c r="E35" s="520"/>
      <c r="F35" s="525"/>
      <c r="G35" s="140"/>
      <c r="H35" s="136"/>
      <c r="I35" s="136"/>
      <c r="J35" s="136"/>
      <c r="K35" s="161"/>
      <c r="L35" s="161"/>
      <c r="M35" s="162"/>
      <c r="N35" s="162"/>
      <c r="O35" s="162"/>
      <c r="P35" s="161"/>
      <c r="Q35" s="161"/>
    </row>
    <row r="36" spans="1:17" s="3" customFormat="1" ht="13.5" customHeight="1" x14ac:dyDescent="0.35">
      <c r="A36" s="159"/>
      <c r="B36" s="463"/>
      <c r="C36" s="465"/>
      <c r="D36" s="465"/>
      <c r="E36" s="465"/>
      <c r="F36" s="465"/>
      <c r="G36" s="155"/>
      <c r="H36" s="156"/>
      <c r="I36" s="156"/>
      <c r="J36" s="156"/>
      <c r="K36" s="157"/>
      <c r="L36" s="157"/>
      <c r="M36" s="164"/>
      <c r="N36" s="164"/>
      <c r="O36" s="164"/>
      <c r="P36" s="157"/>
      <c r="Q36" s="157"/>
    </row>
    <row r="37" spans="1:17" s="3" customFormat="1" ht="13.5" customHeight="1" x14ac:dyDescent="0.2">
      <c r="A37" s="159"/>
      <c r="B37" s="463"/>
      <c r="C37" s="463"/>
      <c r="D37" s="463"/>
      <c r="E37" s="463"/>
      <c r="F37" s="463"/>
      <c r="G37" s="155"/>
      <c r="H37" s="156"/>
      <c r="I37" s="156"/>
      <c r="J37" s="156"/>
      <c r="K37" s="157"/>
      <c r="L37" s="157"/>
      <c r="M37" s="158"/>
      <c r="N37" s="158"/>
      <c r="O37" s="158"/>
      <c r="P37" s="157"/>
      <c r="Q37" s="157"/>
    </row>
    <row r="38" spans="1:17" s="3" customFormat="1" ht="13.5" customHeight="1" x14ac:dyDescent="0.2">
      <c r="A38" s="160"/>
      <c r="B38" s="461"/>
      <c r="C38" s="461"/>
      <c r="D38" s="461"/>
      <c r="E38" s="461"/>
      <c r="F38" s="461"/>
      <c r="G38" s="140"/>
      <c r="H38" s="136"/>
      <c r="I38" s="136"/>
      <c r="J38" s="136"/>
      <c r="K38" s="161"/>
      <c r="L38" s="161"/>
      <c r="M38" s="162"/>
      <c r="N38" s="162"/>
      <c r="O38" s="162"/>
      <c r="P38" s="161"/>
      <c r="Q38" s="161"/>
    </row>
    <row r="39" spans="1:17" s="3" customFormat="1" ht="13.5" customHeight="1" x14ac:dyDescent="0.2">
      <c r="A39" s="160"/>
      <c r="B39" s="470"/>
      <c r="C39" s="471"/>
      <c r="D39" s="471"/>
      <c r="E39" s="471"/>
      <c r="F39" s="472"/>
      <c r="G39" s="140"/>
      <c r="H39" s="136"/>
      <c r="I39" s="136"/>
      <c r="J39" s="136"/>
      <c r="K39" s="161"/>
      <c r="L39" s="161"/>
      <c r="M39" s="162"/>
      <c r="N39" s="162"/>
      <c r="O39" s="162"/>
      <c r="P39" s="161"/>
      <c r="Q39" s="161"/>
    </row>
    <row r="40" spans="1:17" s="3" customFormat="1" ht="13.5" customHeight="1" x14ac:dyDescent="0.2">
      <c r="A40" s="163"/>
      <c r="B40" s="461"/>
      <c r="C40" s="461"/>
      <c r="D40" s="461"/>
      <c r="E40" s="461"/>
      <c r="F40" s="461"/>
      <c r="G40" s="140"/>
      <c r="H40" s="140"/>
      <c r="I40" s="140"/>
      <c r="J40" s="136"/>
      <c r="K40" s="161"/>
      <c r="L40" s="161"/>
      <c r="M40" s="162"/>
      <c r="N40" s="162"/>
      <c r="O40" s="162"/>
      <c r="P40" s="161"/>
      <c r="Q40" s="161"/>
    </row>
    <row r="41" spans="1:17" s="3" customFormat="1" ht="13.5" customHeight="1" x14ac:dyDescent="0.2">
      <c r="A41" s="163"/>
      <c r="B41" s="461"/>
      <c r="C41" s="461"/>
      <c r="D41" s="461"/>
      <c r="E41" s="461"/>
      <c r="F41" s="461"/>
      <c r="G41" s="140"/>
      <c r="H41" s="136"/>
      <c r="I41" s="136"/>
      <c r="J41" s="136"/>
      <c r="K41" s="161"/>
      <c r="L41" s="161"/>
      <c r="M41" s="162"/>
      <c r="N41" s="162"/>
      <c r="O41" s="162"/>
      <c r="P41" s="161"/>
      <c r="Q41" s="161"/>
    </row>
    <row r="42" spans="1:17" ht="13.5" customHeight="1" x14ac:dyDescent="0.2">
      <c r="A42" s="160"/>
      <c r="B42" s="461"/>
      <c r="C42" s="461"/>
      <c r="D42" s="461"/>
      <c r="E42" s="461"/>
      <c r="F42" s="461"/>
      <c r="G42" s="140"/>
      <c r="H42" s="136"/>
      <c r="I42" s="136"/>
      <c r="J42" s="136"/>
      <c r="K42" s="161"/>
      <c r="L42" s="161"/>
      <c r="M42" s="162"/>
      <c r="N42" s="162"/>
      <c r="O42" s="162"/>
      <c r="P42" s="161"/>
      <c r="Q42" s="161"/>
    </row>
    <row r="43" spans="1:17" ht="13.5" customHeight="1" x14ac:dyDescent="0.2">
      <c r="A43" s="160"/>
      <c r="B43" s="470"/>
      <c r="C43" s="471"/>
      <c r="D43" s="471"/>
      <c r="E43" s="471"/>
      <c r="F43" s="472"/>
      <c r="G43" s="140"/>
      <c r="H43" s="136"/>
      <c r="I43" s="136"/>
      <c r="J43" s="136"/>
      <c r="K43" s="161"/>
      <c r="L43" s="161"/>
      <c r="M43" s="162"/>
      <c r="N43" s="162"/>
      <c r="O43" s="162"/>
      <c r="P43" s="161"/>
      <c r="Q43" s="161"/>
    </row>
    <row r="44" spans="1:17" ht="21.75" customHeight="1" x14ac:dyDescent="0.2">
      <c r="A44" s="163"/>
      <c r="B44" s="461"/>
      <c r="C44" s="461"/>
      <c r="D44" s="461"/>
      <c r="E44" s="461"/>
      <c r="F44" s="461"/>
      <c r="G44" s="140"/>
      <c r="H44" s="140"/>
      <c r="I44" s="140"/>
      <c r="J44" s="136"/>
      <c r="K44" s="161"/>
      <c r="L44" s="161"/>
      <c r="M44" s="162"/>
      <c r="N44" s="162"/>
      <c r="O44" s="162"/>
      <c r="P44" s="161"/>
      <c r="Q44" s="161"/>
    </row>
    <row r="45" spans="1:17" ht="17.25" customHeight="1" x14ac:dyDescent="0.2">
      <c r="A45" s="214"/>
      <c r="B45" s="492"/>
      <c r="C45" s="492"/>
      <c r="D45" s="492"/>
      <c r="E45" s="492"/>
      <c r="F45" s="492"/>
      <c r="G45" s="210"/>
      <c r="H45" s="211"/>
      <c r="I45" s="211"/>
      <c r="J45" s="211"/>
      <c r="K45" s="212"/>
      <c r="L45" s="212"/>
      <c r="M45" s="213"/>
      <c r="N45" s="213"/>
      <c r="O45" s="213"/>
      <c r="P45" s="212"/>
      <c r="Q45" s="212"/>
    </row>
    <row r="46" spans="1:17" ht="17.25" customHeight="1" x14ac:dyDescent="0.2">
      <c r="A46" s="214"/>
      <c r="B46" s="492"/>
      <c r="C46" s="492"/>
      <c r="D46" s="492"/>
      <c r="E46" s="492"/>
      <c r="F46" s="492"/>
      <c r="G46" s="210"/>
      <c r="H46" s="210"/>
      <c r="I46" s="210"/>
      <c r="J46" s="211"/>
      <c r="K46" s="212"/>
      <c r="L46" s="212"/>
      <c r="M46" s="211"/>
      <c r="N46" s="211"/>
      <c r="O46" s="211"/>
      <c r="P46" s="212"/>
      <c r="Q46" s="212"/>
    </row>
    <row r="47" spans="1:17" ht="11.25" customHeight="1" x14ac:dyDescent="0.2">
      <c r="A47" s="356"/>
      <c r="B47" s="543"/>
      <c r="C47" s="543"/>
      <c r="D47" s="543"/>
      <c r="E47" s="543"/>
      <c r="F47" s="543"/>
      <c r="G47" s="219"/>
      <c r="H47" s="221"/>
      <c r="I47" s="221"/>
      <c r="J47" s="221"/>
      <c r="K47" s="222"/>
      <c r="L47" s="222"/>
      <c r="M47" s="221"/>
      <c r="N47" s="221"/>
      <c r="O47" s="221"/>
      <c r="P47" s="222"/>
      <c r="Q47" s="222"/>
    </row>
    <row r="48" spans="1:17" ht="37.5" customHeight="1" x14ac:dyDescent="0.2">
      <c r="A48" s="491" t="s">
        <v>57</v>
      </c>
      <c r="B48" s="467"/>
      <c r="C48" s="467"/>
      <c r="D48" s="467"/>
      <c r="E48" s="467"/>
      <c r="F48" s="467"/>
      <c r="G48" s="146" t="s">
        <v>28</v>
      </c>
      <c r="H48" s="146">
        <v>17</v>
      </c>
      <c r="I48" s="146">
        <v>17</v>
      </c>
      <c r="J48" s="146">
        <v>12</v>
      </c>
      <c r="K48" s="177">
        <v>0.70588235294117652</v>
      </c>
      <c r="L48" s="177">
        <v>0.70588235294117652</v>
      </c>
      <c r="M48" s="172">
        <v>1598456</v>
      </c>
      <c r="N48" s="172">
        <v>1358708</v>
      </c>
      <c r="O48" s="172">
        <v>882921</v>
      </c>
      <c r="P48" s="177">
        <v>0.55235865109830984</v>
      </c>
      <c r="Q48" s="261">
        <v>0.64982395039993879</v>
      </c>
    </row>
    <row r="49" spans="1:27" ht="5.25" customHeight="1" x14ac:dyDescent="0.2">
      <c r="A49" s="207"/>
      <c r="B49" s="207"/>
      <c r="C49" s="207"/>
      <c r="D49" s="207"/>
      <c r="E49" s="207"/>
      <c r="F49" s="207"/>
      <c r="G49" s="207"/>
      <c r="H49" s="207"/>
      <c r="I49" s="207"/>
      <c r="J49" s="207"/>
      <c r="K49" s="207"/>
      <c r="L49" s="207"/>
      <c r="M49" s="207"/>
      <c r="N49" s="207"/>
      <c r="O49" s="207"/>
      <c r="P49" s="207"/>
      <c r="Q49" s="207"/>
    </row>
    <row r="50" spans="1:27" ht="15.75" customHeight="1" x14ac:dyDescent="0.2">
      <c r="A50" s="207"/>
      <c r="B50" s="207"/>
      <c r="C50" s="207"/>
      <c r="D50" s="207"/>
      <c r="E50" s="207"/>
      <c r="F50" s="207"/>
      <c r="G50" s="207"/>
      <c r="H50" s="207"/>
      <c r="I50" s="207"/>
      <c r="J50" s="207"/>
      <c r="K50" s="207"/>
      <c r="L50" s="207"/>
      <c r="M50" s="207"/>
      <c r="N50" s="207"/>
      <c r="O50" s="207"/>
      <c r="P50" s="207"/>
      <c r="Q50" s="207"/>
    </row>
    <row r="51" spans="1:27" ht="18" customHeight="1" x14ac:dyDescent="0.2">
      <c r="A51" s="149" t="s">
        <v>81</v>
      </c>
      <c r="B51" s="207"/>
      <c r="C51" s="207"/>
      <c r="D51" s="207"/>
      <c r="E51" s="207"/>
      <c r="F51" s="207"/>
      <c r="G51" s="207"/>
      <c r="H51" s="207"/>
      <c r="I51" s="207"/>
      <c r="J51" s="207"/>
      <c r="K51" s="207"/>
      <c r="L51" s="207"/>
      <c r="M51" s="207"/>
      <c r="N51" s="207"/>
      <c r="O51" s="207"/>
      <c r="P51" s="207"/>
      <c r="Q51" s="207"/>
    </row>
    <row r="52" spans="1:27" ht="25.5" customHeight="1" x14ac:dyDescent="0.2">
      <c r="A52" s="207" t="s">
        <v>24</v>
      </c>
      <c r="B52" s="207"/>
      <c r="C52" s="207"/>
      <c r="D52" s="207"/>
      <c r="E52" s="207"/>
      <c r="F52" s="207"/>
      <c r="G52" s="207"/>
      <c r="H52" s="207"/>
      <c r="I52" s="207"/>
      <c r="J52" s="207"/>
      <c r="K52" s="207"/>
      <c r="L52" s="207"/>
      <c r="M52" s="207"/>
      <c r="N52" s="207"/>
      <c r="O52" s="207"/>
      <c r="P52" s="207"/>
      <c r="Q52" s="208" t="s">
        <v>39</v>
      </c>
    </row>
    <row r="53" spans="1:27" ht="26.25" customHeight="1" x14ac:dyDescent="0.2">
      <c r="A53" s="3" t="s">
        <v>294</v>
      </c>
      <c r="B53" s="149"/>
      <c r="C53" s="149"/>
      <c r="D53" s="149"/>
      <c r="E53" s="207"/>
      <c r="F53" s="207"/>
      <c r="G53" s="207"/>
      <c r="H53" s="207"/>
      <c r="I53" s="207"/>
      <c r="J53" s="207"/>
      <c r="K53" s="224"/>
      <c r="L53" s="224"/>
      <c r="M53" s="224"/>
      <c r="N53" s="224"/>
      <c r="O53" s="224"/>
      <c r="P53" s="224"/>
      <c r="Q53" s="224"/>
    </row>
    <row r="54" spans="1:27" ht="28.5" customHeight="1" x14ac:dyDescent="0.35">
      <c r="A54" s="3" t="s">
        <v>295</v>
      </c>
      <c r="B54" s="149"/>
      <c r="C54" s="3"/>
      <c r="D54" s="149"/>
      <c r="E54" s="3"/>
      <c r="F54" s="149"/>
      <c r="G54" s="3"/>
      <c r="H54" s="14"/>
      <c r="I54" s="14"/>
      <c r="J54" s="174"/>
      <c r="K54" s="174"/>
      <c r="L54" s="174"/>
      <c r="M54" s="174"/>
      <c r="N54" s="174"/>
      <c r="O54" s="174"/>
      <c r="P54" s="174"/>
      <c r="Q54" s="174"/>
    </row>
    <row r="55" spans="1:27" ht="17.25" customHeight="1" x14ac:dyDescent="0.35">
      <c r="A55" s="3"/>
      <c r="B55" s="58"/>
      <c r="C55" s="58"/>
      <c r="D55" s="58"/>
      <c r="E55" s="58"/>
      <c r="F55" s="58"/>
      <c r="G55" s="58"/>
      <c r="H55" s="58"/>
      <c r="I55" s="14"/>
    </row>
    <row r="56" spans="1:27" ht="21.75" customHeight="1" x14ac:dyDescent="0.35">
      <c r="A56" s="3"/>
      <c r="B56" s="58"/>
      <c r="C56" s="58"/>
      <c r="D56" s="58"/>
      <c r="E56" s="58"/>
      <c r="F56" s="58"/>
      <c r="G56" s="58"/>
      <c r="H56" s="58"/>
      <c r="I56" s="14"/>
    </row>
    <row r="57" spans="1:27" ht="23.25" customHeight="1" x14ac:dyDescent="0.35">
      <c r="A57" s="58"/>
      <c r="B57" s="58"/>
      <c r="C57" s="58"/>
      <c r="D57" s="58"/>
      <c r="E57" s="58"/>
      <c r="F57" s="58"/>
      <c r="G57" s="58"/>
      <c r="H57" s="58"/>
      <c r="I57" s="236"/>
      <c r="J57" s="237"/>
      <c r="K57" s="238"/>
      <c r="L57" s="76"/>
      <c r="M57" s="76"/>
      <c r="N57" s="76"/>
      <c r="O57" s="3"/>
      <c r="P57" s="3"/>
    </row>
    <row r="58" spans="1:27" ht="25.5" customHeight="1" x14ac:dyDescent="0.35">
      <c r="A58" s="58"/>
      <c r="B58" s="58"/>
      <c r="C58" s="58"/>
      <c r="D58" s="58"/>
      <c r="E58" s="58"/>
      <c r="F58" s="58"/>
      <c r="G58" s="58"/>
      <c r="H58" s="312"/>
      <c r="I58" s="311"/>
      <c r="J58" s="268"/>
      <c r="K58" s="238"/>
      <c r="L58" s="76"/>
      <c r="M58" s="76"/>
      <c r="N58" s="76"/>
      <c r="O58" s="347"/>
      <c r="P58" s="3"/>
    </row>
    <row r="59" spans="1:27" ht="23.25" customHeight="1" x14ac:dyDescent="0.35">
      <c r="A59" s="58"/>
      <c r="B59" s="58"/>
      <c r="C59" s="58"/>
      <c r="D59" s="58"/>
      <c r="E59" s="58"/>
      <c r="F59" s="58"/>
      <c r="G59" s="58"/>
      <c r="H59" s="312"/>
      <c r="I59" s="372"/>
      <c r="J59" s="235"/>
      <c r="K59" s="228"/>
      <c r="L59" s="14"/>
      <c r="M59" s="14"/>
      <c r="N59" s="14"/>
      <c r="O59" s="3"/>
      <c r="P59" s="3"/>
    </row>
    <row r="60" spans="1:27" ht="12" customHeight="1" x14ac:dyDescent="0.35">
      <c r="A60" s="58"/>
      <c r="B60" s="58"/>
      <c r="C60" s="58"/>
      <c r="D60" s="58"/>
      <c r="E60" s="58"/>
      <c r="F60" s="58"/>
      <c r="G60" s="58"/>
      <c r="H60" s="58"/>
      <c r="I60" s="236"/>
      <c r="J60" s="237"/>
      <c r="K60" s="238"/>
      <c r="L60" s="76"/>
      <c r="M60" s="76"/>
      <c r="N60" s="76"/>
      <c r="O60" s="3"/>
      <c r="P60" s="3"/>
    </row>
    <row r="61" spans="1:27" ht="26.25" x14ac:dyDescent="0.4">
      <c r="A61" s="58"/>
      <c r="B61" s="58"/>
      <c r="C61" s="58"/>
      <c r="D61" s="58"/>
      <c r="E61" s="58"/>
      <c r="F61" s="58"/>
      <c r="G61" s="58"/>
      <c r="H61" s="58"/>
      <c r="I61" s="239"/>
      <c r="J61" s="240"/>
      <c r="K61" s="238"/>
      <c r="L61" s="76"/>
      <c r="M61" s="76"/>
      <c r="N61" s="76"/>
      <c r="O61" s="288"/>
      <c r="P61" s="3"/>
      <c r="T61" s="292"/>
      <c r="U61" s="289"/>
      <c r="V61" s="349"/>
      <c r="W61" s="349"/>
      <c r="X61" s="349"/>
      <c r="Y61" s="296"/>
      <c r="Z61" s="296"/>
      <c r="AA61" s="296"/>
    </row>
    <row r="62" spans="1:27" ht="26.25" x14ac:dyDescent="0.4">
      <c r="A62" s="58"/>
      <c r="B62" s="58"/>
      <c r="C62" s="58"/>
      <c r="D62" s="58"/>
      <c r="E62" s="58"/>
      <c r="F62" s="58"/>
      <c r="G62" s="58"/>
      <c r="H62" s="58"/>
      <c r="I62" s="234"/>
      <c r="J62" s="228"/>
      <c r="K62" s="76"/>
      <c r="L62" s="76"/>
      <c r="M62" s="76"/>
      <c r="N62" s="288"/>
      <c r="O62" s="6"/>
      <c r="Q62" s="6"/>
      <c r="T62" s="293"/>
      <c r="U62" s="289"/>
      <c r="V62" s="349"/>
      <c r="W62" s="349"/>
      <c r="X62" s="349"/>
      <c r="Y62" s="296"/>
      <c r="Z62" s="296"/>
      <c r="AA62" s="296"/>
    </row>
    <row r="63" spans="1:27" ht="25.5" x14ac:dyDescent="0.35">
      <c r="A63" s="58"/>
      <c r="B63" s="58"/>
      <c r="C63" s="58"/>
      <c r="D63" s="58"/>
      <c r="E63" s="58"/>
      <c r="F63" s="58"/>
      <c r="G63" s="58"/>
      <c r="H63" s="58"/>
      <c r="I63" s="234"/>
      <c r="J63" s="235"/>
      <c r="M63" s="302"/>
      <c r="Q63" s="6"/>
      <c r="T63" s="294"/>
      <c r="U63" s="58"/>
      <c r="V63" s="350"/>
      <c r="W63" s="350"/>
      <c r="X63" s="350"/>
      <c r="Y63" s="296"/>
      <c r="Z63" s="296"/>
      <c r="AA63" s="296"/>
    </row>
    <row r="64" spans="1:27" ht="26.25" x14ac:dyDescent="0.4">
      <c r="A64" s="58"/>
      <c r="B64" s="58"/>
      <c r="C64" s="58"/>
      <c r="D64" s="58"/>
      <c r="E64" s="58"/>
      <c r="F64" s="58"/>
      <c r="G64" s="58"/>
      <c r="H64" s="58"/>
      <c r="I64" s="234"/>
      <c r="J64" s="235"/>
      <c r="Q64" s="3"/>
      <c r="T64" s="292"/>
      <c r="U64" s="289"/>
      <c r="V64" s="349"/>
      <c r="W64" s="349"/>
      <c r="X64" s="349"/>
      <c r="Y64" s="296"/>
      <c r="Z64" s="296"/>
      <c r="AA64" s="296"/>
    </row>
    <row r="65" spans="1:27" ht="26.25" x14ac:dyDescent="0.4">
      <c r="A65" s="58"/>
      <c r="B65" s="58"/>
      <c r="C65" s="58"/>
      <c r="D65" s="58"/>
      <c r="E65" s="58"/>
      <c r="F65" s="58"/>
      <c r="G65" s="58"/>
      <c r="H65" s="58"/>
      <c r="I65" s="236"/>
      <c r="J65" s="237"/>
      <c r="K65" s="238"/>
      <c r="L65" s="76"/>
      <c r="M65" s="76"/>
      <c r="N65" s="76"/>
      <c r="O65" s="73"/>
      <c r="P65" s="6"/>
      <c r="Q65" s="3"/>
      <c r="T65" s="293"/>
      <c r="U65" s="289"/>
      <c r="V65" s="349"/>
      <c r="W65" s="349"/>
      <c r="X65" s="349"/>
      <c r="Y65" s="296"/>
      <c r="Z65" s="296"/>
      <c r="AA65" s="296"/>
    </row>
    <row r="66" spans="1:27" ht="25.5" x14ac:dyDescent="0.35">
      <c r="A66" s="58"/>
      <c r="B66" s="58"/>
      <c r="C66" s="58"/>
      <c r="D66" s="58"/>
      <c r="E66" s="394"/>
      <c r="F66" s="58"/>
      <c r="G66" s="58"/>
      <c r="H66" s="58"/>
      <c r="I66" s="239"/>
      <c r="J66" s="240"/>
      <c r="K66" s="238"/>
      <c r="L66" s="76"/>
      <c r="M66" s="76"/>
      <c r="N66" s="76"/>
      <c r="O66" s="73"/>
      <c r="P66" s="6"/>
      <c r="Q66" s="3"/>
      <c r="T66" s="294"/>
      <c r="U66" s="58"/>
      <c r="V66" s="350"/>
      <c r="W66" s="350"/>
      <c r="X66" s="350"/>
      <c r="Y66" s="296"/>
      <c r="Z66" s="296"/>
      <c r="AA66" s="296"/>
    </row>
    <row r="67" spans="1:27" ht="25.5" x14ac:dyDescent="0.35">
      <c r="A67" s="58"/>
      <c r="B67" s="58"/>
      <c r="C67" s="58"/>
      <c r="D67" s="58"/>
      <c r="E67" s="58"/>
      <c r="F67" s="58"/>
      <c r="G67" s="58"/>
      <c r="H67" s="58"/>
      <c r="I67" s="234"/>
      <c r="J67" s="235"/>
      <c r="K67" s="228"/>
      <c r="L67" s="14"/>
      <c r="M67" s="14"/>
      <c r="N67" s="14"/>
      <c r="O67" s="68"/>
      <c r="P67" s="3"/>
      <c r="Q67" s="3"/>
      <c r="T67" s="294"/>
      <c r="U67" s="58"/>
      <c r="V67" s="350"/>
      <c r="W67" s="350"/>
      <c r="X67" s="350"/>
      <c r="Y67" s="296"/>
      <c r="Z67" s="296"/>
      <c r="AA67" s="296"/>
    </row>
    <row r="68" spans="1:27" ht="25.5" x14ac:dyDescent="0.35">
      <c r="A68" s="58"/>
      <c r="B68" s="58"/>
      <c r="C68" s="58"/>
      <c r="D68" s="58"/>
      <c r="E68" s="58"/>
      <c r="F68" s="58"/>
      <c r="G68" s="58"/>
      <c r="H68" s="58"/>
      <c r="I68" s="234"/>
      <c r="J68" s="235"/>
      <c r="K68" s="228"/>
      <c r="L68" s="14"/>
      <c r="M68" s="14"/>
      <c r="N68" s="14"/>
      <c r="O68" s="68"/>
      <c r="P68" s="3"/>
      <c r="Q68" s="3"/>
      <c r="T68" s="294"/>
      <c r="U68" s="58"/>
      <c r="V68" s="350"/>
      <c r="W68" s="350"/>
      <c r="X68" s="350"/>
      <c r="Y68" s="296"/>
      <c r="Z68" s="296"/>
      <c r="AA68" s="296"/>
    </row>
    <row r="69" spans="1:27" ht="26.25" x14ac:dyDescent="0.4">
      <c r="A69" s="58"/>
      <c r="B69" s="58"/>
      <c r="C69" s="58"/>
      <c r="D69" s="58"/>
      <c r="E69" s="58"/>
      <c r="F69" s="58"/>
      <c r="G69" s="58"/>
      <c r="H69" s="58"/>
      <c r="I69" s="234"/>
      <c r="J69" s="235"/>
      <c r="K69" s="238"/>
      <c r="L69" s="76"/>
      <c r="M69" s="76"/>
      <c r="N69" s="76"/>
      <c r="O69" s="73"/>
      <c r="P69" s="6"/>
      <c r="Q69" s="3"/>
      <c r="T69" s="292"/>
      <c r="U69" s="289"/>
      <c r="V69" s="348"/>
      <c r="W69" s="348"/>
      <c r="X69" s="348"/>
      <c r="Y69" s="296"/>
      <c r="Z69" s="296"/>
      <c r="AA69" s="296"/>
    </row>
    <row r="70" spans="1:27" ht="26.25" x14ac:dyDescent="0.4">
      <c r="A70" s="58"/>
      <c r="B70" s="58"/>
      <c r="C70" s="58"/>
      <c r="D70" s="58"/>
      <c r="E70" s="58"/>
      <c r="F70" s="58"/>
      <c r="G70" s="58"/>
      <c r="H70" s="58"/>
      <c r="I70" s="234"/>
      <c r="J70" s="235"/>
      <c r="K70" s="228"/>
      <c r="L70" s="14"/>
      <c r="M70" s="14"/>
      <c r="N70" s="14"/>
      <c r="O70" s="68"/>
      <c r="P70" s="3"/>
      <c r="Q70" s="6"/>
      <c r="T70" s="293"/>
      <c r="U70" s="289"/>
      <c r="V70" s="348"/>
      <c r="W70" s="348"/>
      <c r="X70" s="348"/>
      <c r="Y70" s="296"/>
      <c r="Z70" s="296"/>
      <c r="AA70" s="296"/>
    </row>
    <row r="71" spans="1:27" ht="25.5" x14ac:dyDescent="0.35">
      <c r="A71" s="58"/>
      <c r="B71" s="58"/>
      <c r="C71" s="369"/>
      <c r="D71" s="369"/>
      <c r="E71" s="369"/>
      <c r="F71" s="369"/>
      <c r="G71" s="369"/>
      <c r="H71" s="369"/>
      <c r="I71" s="373"/>
      <c r="J71" s="374"/>
      <c r="K71" s="228"/>
      <c r="L71" s="76"/>
      <c r="M71" s="76"/>
      <c r="N71" s="76"/>
      <c r="O71" s="73"/>
      <c r="P71" s="6"/>
      <c r="Q71" s="6"/>
      <c r="T71" s="294"/>
      <c r="U71" s="58"/>
      <c r="V71" s="350"/>
      <c r="W71" s="350"/>
      <c r="X71" s="350"/>
      <c r="Y71" s="296"/>
      <c r="Z71" s="296"/>
      <c r="AA71" s="296"/>
    </row>
    <row r="72" spans="1:27" ht="25.5" x14ac:dyDescent="0.35">
      <c r="A72" s="58"/>
      <c r="B72" s="58"/>
      <c r="C72" s="369"/>
      <c r="D72" s="369"/>
      <c r="E72" s="369"/>
      <c r="F72" s="369"/>
      <c r="G72" s="375"/>
      <c r="H72" s="369"/>
      <c r="I72" s="373"/>
      <c r="J72" s="374"/>
      <c r="K72" s="228"/>
      <c r="L72" s="14"/>
      <c r="M72" s="14"/>
      <c r="N72" s="14"/>
      <c r="O72" s="357"/>
      <c r="P72" s="3"/>
      <c r="Q72" s="3"/>
      <c r="T72" s="294"/>
      <c r="U72" s="58"/>
      <c r="V72" s="350"/>
      <c r="W72" s="350"/>
      <c r="X72" s="350"/>
      <c r="Y72" s="296"/>
      <c r="Z72" s="296"/>
      <c r="AA72" s="296"/>
    </row>
    <row r="73" spans="1:27" ht="25.5" x14ac:dyDescent="0.35">
      <c r="A73" s="58"/>
      <c r="B73" s="58"/>
      <c r="C73" s="369"/>
      <c r="D73" s="369"/>
      <c r="E73" s="369"/>
      <c r="F73" s="369"/>
      <c r="G73" s="369"/>
      <c r="H73" s="369"/>
      <c r="I73" s="373"/>
      <c r="J73" s="374"/>
      <c r="K73" s="228"/>
      <c r="L73" s="14"/>
      <c r="M73" s="14"/>
      <c r="N73" s="14"/>
      <c r="O73" s="357"/>
      <c r="P73" s="3"/>
      <c r="Q73" s="3"/>
      <c r="T73" s="294"/>
      <c r="U73" s="58"/>
      <c r="V73" s="351"/>
      <c r="W73" s="351"/>
      <c r="X73" s="351"/>
      <c r="Y73" s="296"/>
      <c r="Z73" s="296"/>
      <c r="AA73" s="296"/>
    </row>
    <row r="74" spans="1:27" ht="25.5" x14ac:dyDescent="0.35">
      <c r="A74" s="58"/>
      <c r="B74" s="58"/>
      <c r="C74" s="58"/>
      <c r="D74" s="58"/>
      <c r="E74" s="58"/>
      <c r="F74" s="58"/>
      <c r="G74" s="58"/>
      <c r="H74" s="58"/>
      <c r="I74" s="14"/>
      <c r="J74" s="49"/>
      <c r="K74" s="21"/>
      <c r="L74" s="49"/>
      <c r="M74" s="358"/>
      <c r="N74" s="358"/>
      <c r="O74" s="358"/>
      <c r="P74" s="3"/>
      <c r="Q74" s="3"/>
      <c r="T74" s="294"/>
      <c r="U74" s="58"/>
      <c r="V74" s="350"/>
      <c r="W74" s="350"/>
      <c r="X74" s="350"/>
      <c r="Y74" s="296"/>
      <c r="Z74" s="296"/>
      <c r="AA74" s="296"/>
    </row>
    <row r="75" spans="1:27" ht="25.5" x14ac:dyDescent="0.35">
      <c r="A75" s="58"/>
      <c r="B75" s="58"/>
      <c r="C75" s="58"/>
      <c r="D75" s="369"/>
      <c r="E75" s="369"/>
      <c r="F75" s="276"/>
      <c r="G75" s="276"/>
      <c r="H75" s="276"/>
      <c r="I75" s="276"/>
      <c r="J75" s="273"/>
      <c r="K75" s="30"/>
      <c r="L75" s="56"/>
      <c r="M75" s="37"/>
      <c r="N75" s="37"/>
      <c r="O75" s="37"/>
      <c r="P75" s="3"/>
      <c r="Q75" s="3"/>
      <c r="R75" s="3"/>
      <c r="S75" s="3"/>
      <c r="T75" s="294"/>
      <c r="U75" s="58"/>
      <c r="V75" s="350"/>
      <c r="W75" s="350"/>
      <c r="X75" s="350"/>
      <c r="Y75" s="296"/>
      <c r="Z75" s="296"/>
      <c r="AA75" s="296"/>
    </row>
    <row r="76" spans="1:27" ht="25.5" x14ac:dyDescent="0.35">
      <c r="A76" s="58"/>
      <c r="B76" s="58"/>
      <c r="C76" s="58"/>
      <c r="D76" s="58"/>
      <c r="E76" s="58"/>
      <c r="F76" s="14"/>
      <c r="G76" s="14"/>
      <c r="H76" s="14"/>
      <c r="I76" s="14"/>
      <c r="J76" s="3"/>
      <c r="K76" s="35"/>
      <c r="L76" s="376"/>
      <c r="M76" s="37"/>
      <c r="N76" s="37"/>
      <c r="O76" s="37"/>
      <c r="P76" s="3"/>
      <c r="Q76" s="3"/>
      <c r="R76" s="3"/>
      <c r="S76" s="3"/>
      <c r="T76" s="294"/>
      <c r="U76" s="58"/>
      <c r="V76" s="351"/>
      <c r="W76" s="351"/>
      <c r="X76" s="351"/>
      <c r="Y76" s="296"/>
      <c r="Z76" s="296"/>
      <c r="AA76" s="296"/>
    </row>
    <row r="77" spans="1:27" ht="25.5" x14ac:dyDescent="0.35">
      <c r="A77" s="58"/>
      <c r="B77" s="58"/>
      <c r="C77" s="58"/>
      <c r="D77" s="58"/>
      <c r="E77" s="58"/>
      <c r="F77" s="14"/>
      <c r="G77" s="14"/>
      <c r="H77" s="14"/>
      <c r="I77" s="14"/>
      <c r="J77" s="3"/>
      <c r="K77" s="35"/>
      <c r="L77" s="376"/>
      <c r="M77" s="37"/>
      <c r="N77" s="37"/>
      <c r="O77" s="37"/>
      <c r="P77" s="3"/>
      <c r="Q77" s="3"/>
      <c r="R77" s="3"/>
      <c r="S77" s="3"/>
      <c r="T77" s="294"/>
      <c r="U77" s="58"/>
      <c r="V77" s="350"/>
      <c r="W77" s="350"/>
      <c r="X77" s="350"/>
      <c r="Y77" s="296"/>
      <c r="Z77" s="296"/>
      <c r="AA77" s="296"/>
    </row>
    <row r="78" spans="1:27" ht="25.5" x14ac:dyDescent="0.35">
      <c r="A78" s="58"/>
      <c r="B78" s="58"/>
      <c r="C78" s="58"/>
      <c r="D78" s="58"/>
      <c r="E78" s="58"/>
      <c r="F78" s="14"/>
      <c r="G78" s="14"/>
      <c r="H78" s="14"/>
      <c r="I78" s="14"/>
      <c r="J78" s="3"/>
      <c r="K78" s="30"/>
      <c r="L78" s="55"/>
      <c r="M78" s="37"/>
      <c r="N78" s="37"/>
      <c r="O78" s="37"/>
      <c r="P78" s="3"/>
      <c r="Q78" s="3"/>
      <c r="R78" s="3"/>
      <c r="S78" s="3"/>
    </row>
    <row r="79" spans="1:27" ht="25.5" x14ac:dyDescent="0.35">
      <c r="A79" s="58"/>
      <c r="B79" s="58"/>
      <c r="C79" s="58"/>
      <c r="D79" s="58"/>
      <c r="E79" s="58"/>
      <c r="F79" s="14"/>
      <c r="G79" s="14"/>
      <c r="H79" s="14"/>
      <c r="I79" s="14"/>
      <c r="J79" s="3"/>
      <c r="K79" s="30"/>
      <c r="L79" s="34"/>
      <c r="M79" s="32"/>
      <c r="N79" s="32"/>
      <c r="O79" s="32"/>
      <c r="P79" s="3"/>
      <c r="Q79" s="3"/>
      <c r="R79" s="3"/>
      <c r="S79" s="3"/>
    </row>
    <row r="80" spans="1:27" ht="27.75" x14ac:dyDescent="0.35">
      <c r="A80" s="14"/>
      <c r="B80" s="9"/>
      <c r="C80" s="9"/>
      <c r="D80" s="9"/>
      <c r="E80" s="3"/>
      <c r="F80" s="3"/>
      <c r="G80" s="3"/>
      <c r="H80" s="3"/>
      <c r="I80" s="3"/>
      <c r="J80" s="3"/>
      <c r="K80" s="3"/>
      <c r="L80" s="3"/>
      <c r="M80" s="3"/>
      <c r="N80" s="3"/>
      <c r="O80" s="3"/>
      <c r="P80" s="3"/>
      <c r="Q80" s="3"/>
    </row>
    <row r="81" spans="1:17" ht="27.75" x14ac:dyDescent="0.35">
      <c r="A81" s="14"/>
      <c r="B81" s="9"/>
      <c r="C81" s="9"/>
      <c r="D81" s="9"/>
      <c r="E81" s="3"/>
      <c r="F81" s="3"/>
      <c r="G81" s="3"/>
      <c r="H81" s="3"/>
      <c r="I81" s="3"/>
      <c r="J81" s="3"/>
      <c r="K81" s="3"/>
      <c r="L81" s="3"/>
      <c r="M81" s="3"/>
      <c r="N81" s="3"/>
      <c r="O81" s="3"/>
      <c r="P81" s="3"/>
      <c r="Q81" s="3"/>
    </row>
    <row r="82" spans="1:17" ht="30.75" x14ac:dyDescent="0.35">
      <c r="A82" s="14"/>
      <c r="B82" s="9"/>
      <c r="C82" s="7"/>
      <c r="D82" s="7"/>
      <c r="E82" s="3"/>
      <c r="F82" s="3"/>
      <c r="G82" s="3"/>
      <c r="H82" s="3"/>
      <c r="I82" s="3"/>
      <c r="J82" s="3"/>
      <c r="K82" s="3"/>
      <c r="L82" s="3"/>
      <c r="M82" s="3"/>
      <c r="N82" s="3"/>
      <c r="O82" s="3"/>
      <c r="P82" s="3"/>
      <c r="Q82" s="3"/>
    </row>
    <row r="83" spans="1:17" ht="30.75" x14ac:dyDescent="0.3">
      <c r="A83" s="20"/>
      <c r="B83" s="9"/>
      <c r="C83" s="7"/>
      <c r="D83" s="7"/>
      <c r="E83" s="3"/>
      <c r="F83" s="3"/>
      <c r="G83" s="3"/>
      <c r="H83" s="3"/>
      <c r="I83" s="3"/>
      <c r="J83" s="3"/>
      <c r="K83" s="3"/>
      <c r="L83" s="3"/>
      <c r="M83" s="3"/>
      <c r="N83" s="3"/>
      <c r="O83" s="3"/>
      <c r="P83" s="3"/>
      <c r="Q83" s="3"/>
    </row>
    <row r="84" spans="1:17" ht="30.75" x14ac:dyDescent="0.3">
      <c r="A84" s="20"/>
      <c r="B84" s="9"/>
      <c r="C84" s="7"/>
      <c r="D84" s="7"/>
      <c r="E84" s="3"/>
      <c r="F84" s="3"/>
      <c r="G84" s="3"/>
      <c r="H84" s="3"/>
      <c r="I84" s="3"/>
      <c r="J84" s="3"/>
      <c r="K84" s="3"/>
      <c r="L84" s="3"/>
      <c r="M84" s="3"/>
      <c r="N84" s="3"/>
      <c r="O84" s="3"/>
      <c r="P84" s="3"/>
      <c r="Q84" s="3"/>
    </row>
    <row r="85" spans="1:17" ht="30.75" x14ac:dyDescent="0.3">
      <c r="A85" s="20"/>
      <c r="B85" s="9"/>
      <c r="C85" s="7"/>
      <c r="D85" s="7"/>
      <c r="E85" s="3"/>
      <c r="F85" s="273"/>
      <c r="G85" s="273"/>
      <c r="H85" s="273"/>
      <c r="I85" s="273"/>
      <c r="J85" s="273"/>
      <c r="K85" s="273"/>
      <c r="L85" s="273"/>
      <c r="M85" s="3"/>
      <c r="N85" s="3"/>
      <c r="O85" s="3"/>
      <c r="P85" s="3"/>
      <c r="Q85" s="3"/>
    </row>
    <row r="86" spans="1:17" ht="30.75" x14ac:dyDescent="0.3">
      <c r="A86" s="20"/>
      <c r="B86" s="9"/>
      <c r="C86" s="7"/>
      <c r="D86" s="7"/>
      <c r="E86" s="3"/>
      <c r="F86" s="273"/>
      <c r="G86" s="273"/>
      <c r="H86" s="273"/>
      <c r="I86" s="273"/>
      <c r="J86" s="273"/>
      <c r="K86" s="273"/>
      <c r="L86" s="273"/>
      <c r="M86" s="3"/>
      <c r="N86" s="3"/>
      <c r="O86" s="3"/>
      <c r="P86" s="3"/>
      <c r="Q86" s="3"/>
    </row>
    <row r="87" spans="1:17" ht="30.75" x14ac:dyDescent="0.3">
      <c r="A87" s="20"/>
      <c r="B87" s="9"/>
      <c r="C87" s="7"/>
      <c r="D87" s="7"/>
      <c r="E87" s="3"/>
      <c r="F87" s="273"/>
      <c r="G87" s="273"/>
      <c r="H87" s="273"/>
      <c r="I87" s="273"/>
      <c r="J87" s="273"/>
      <c r="K87" s="273"/>
      <c r="L87" s="273"/>
      <c r="M87" s="3"/>
      <c r="N87" s="3"/>
      <c r="O87" s="3"/>
      <c r="P87" s="3"/>
      <c r="Q87" s="3"/>
    </row>
    <row r="88" spans="1:17" ht="30" x14ac:dyDescent="0.4">
      <c r="A88" s="20"/>
      <c r="B88" s="59"/>
      <c r="C88" s="60"/>
      <c r="D88" s="360"/>
      <c r="E88" s="14"/>
      <c r="F88" s="14"/>
      <c r="G88" s="14"/>
      <c r="H88" s="3"/>
      <c r="I88" s="35"/>
      <c r="J88" s="36"/>
      <c r="K88" s="37"/>
      <c r="L88" s="37"/>
      <c r="M88" s="37"/>
      <c r="N88" s="3"/>
      <c r="O88" s="3"/>
      <c r="P88" s="3"/>
      <c r="Q88" s="3"/>
    </row>
    <row r="89" spans="1:17" ht="30" x14ac:dyDescent="0.4">
      <c r="A89" s="20"/>
      <c r="B89" s="59"/>
      <c r="C89" s="60"/>
      <c r="D89" s="360"/>
      <c r="E89" s="14"/>
      <c r="F89" s="14"/>
      <c r="G89" s="14"/>
      <c r="H89" s="3"/>
      <c r="I89" s="30"/>
      <c r="J89" s="361"/>
      <c r="K89" s="32"/>
      <c r="L89" s="32"/>
      <c r="M89" s="32"/>
      <c r="N89" s="3"/>
      <c r="O89" s="3"/>
      <c r="P89" s="3"/>
      <c r="Q89" s="3"/>
    </row>
    <row r="90" spans="1:17" ht="30.75" x14ac:dyDescent="0.4">
      <c r="A90" s="20"/>
      <c r="B90" s="9"/>
      <c r="C90" s="7"/>
      <c r="D90" s="362"/>
      <c r="E90" s="362"/>
      <c r="F90" s="362"/>
      <c r="G90" s="362"/>
      <c r="H90" s="362"/>
      <c r="I90" s="363"/>
      <c r="J90" s="364"/>
      <c r="K90" s="365"/>
      <c r="L90" s="366"/>
      <c r="M90" s="366"/>
      <c r="N90" s="7"/>
      <c r="O90" s="7"/>
      <c r="P90" s="7"/>
    </row>
    <row r="91" spans="1:17" ht="30.75" x14ac:dyDescent="0.4">
      <c r="A91" s="20"/>
      <c r="C91" s="7"/>
      <c r="D91" s="7"/>
      <c r="E91" s="7"/>
      <c r="F91" s="7"/>
      <c r="G91" s="7"/>
      <c r="H91" s="7"/>
      <c r="I91" s="367"/>
      <c r="J91" s="66"/>
      <c r="K91" s="91"/>
      <c r="L91" s="91"/>
      <c r="M91" s="91"/>
      <c r="N91" s="7"/>
      <c r="O91" s="7"/>
      <c r="P91" s="7"/>
    </row>
    <row r="92" spans="1:17" ht="30.75" x14ac:dyDescent="0.4">
      <c r="A92" s="20"/>
      <c r="B92" s="3"/>
      <c r="C92" s="7"/>
      <c r="D92" s="7"/>
      <c r="E92" s="7"/>
      <c r="F92" s="7"/>
      <c r="G92" s="7"/>
      <c r="H92" s="7"/>
      <c r="I92" s="367"/>
      <c r="J92" s="66"/>
      <c r="K92" s="91"/>
      <c r="L92" s="91"/>
      <c r="M92" s="91"/>
      <c r="N92" s="7"/>
      <c r="O92" s="7"/>
      <c r="P92" s="7"/>
    </row>
    <row r="93" spans="1:17" ht="23.25" x14ac:dyDescent="0.35">
      <c r="A93" s="20"/>
      <c r="B93" s="3"/>
      <c r="C93" s="3"/>
      <c r="D93" s="3"/>
      <c r="E93" s="3"/>
      <c r="F93" s="3"/>
      <c r="G93" s="3"/>
      <c r="H93" s="3"/>
      <c r="I93" s="35"/>
      <c r="J93" s="36"/>
      <c r="K93" s="37"/>
      <c r="L93" s="37"/>
      <c r="M93" s="37"/>
      <c r="N93" s="3"/>
      <c r="O93" s="3"/>
    </row>
    <row r="94" spans="1:17" ht="23.25" x14ac:dyDescent="0.3">
      <c r="A94" s="20"/>
      <c r="B94" s="3"/>
      <c r="C94" s="246"/>
      <c r="D94" s="246"/>
      <c r="E94" s="3"/>
      <c r="F94" s="273"/>
      <c r="G94" s="273"/>
      <c r="H94" s="273"/>
      <c r="I94" s="273"/>
      <c r="J94" s="273"/>
      <c r="K94" s="273"/>
      <c r="L94" s="273"/>
      <c r="M94" s="273"/>
      <c r="N94" s="273"/>
      <c r="O94" s="3"/>
      <c r="P94" s="3"/>
    </row>
    <row r="95" spans="1:17" ht="23.25" x14ac:dyDescent="0.3">
      <c r="A95" s="20"/>
      <c r="B95" s="3"/>
      <c r="C95" s="246"/>
      <c r="D95" s="246"/>
      <c r="E95" s="3"/>
      <c r="F95" s="273"/>
      <c r="G95" s="273"/>
      <c r="H95" s="273"/>
      <c r="I95" s="273"/>
      <c r="J95" s="273"/>
      <c r="K95" s="273"/>
      <c r="L95" s="273"/>
      <c r="M95" s="273"/>
      <c r="N95" s="273"/>
      <c r="O95" s="3"/>
      <c r="P95" s="3"/>
    </row>
    <row r="96" spans="1:17" ht="23.25" x14ac:dyDescent="0.3">
      <c r="A96" s="20"/>
      <c r="B96" s="3"/>
      <c r="C96" s="246"/>
      <c r="D96" s="246"/>
      <c r="E96" s="3"/>
      <c r="F96" s="273"/>
      <c r="G96" s="273"/>
      <c r="H96" s="273"/>
      <c r="I96" s="273"/>
      <c r="J96" s="273"/>
      <c r="K96" s="273"/>
      <c r="L96" s="273"/>
      <c r="M96" s="273"/>
      <c r="N96" s="273"/>
      <c r="O96" s="3"/>
      <c r="P96" s="3"/>
    </row>
    <row r="97" spans="1:17" ht="25.5" x14ac:dyDescent="0.3">
      <c r="A97" s="20"/>
      <c r="B97" s="3"/>
      <c r="C97" s="246"/>
      <c r="D97" s="244"/>
      <c r="E97" s="8"/>
      <c r="F97" s="368"/>
      <c r="G97" s="368"/>
      <c r="H97" s="368"/>
      <c r="I97" s="368"/>
      <c r="J97" s="368"/>
      <c r="K97" s="368"/>
      <c r="L97" s="368"/>
      <c r="M97" s="368"/>
      <c r="N97" s="368"/>
      <c r="O97" s="8"/>
      <c r="P97" s="8"/>
      <c r="Q97" s="8"/>
    </row>
    <row r="98" spans="1:17" ht="25.5" x14ac:dyDescent="0.3">
      <c r="A98" s="20"/>
      <c r="B98" s="3"/>
      <c r="C98" s="246"/>
      <c r="D98" s="244"/>
      <c r="E98" s="8"/>
      <c r="F98" s="368"/>
      <c r="G98" s="368"/>
      <c r="H98" s="368"/>
      <c r="I98" s="368"/>
      <c r="J98" s="368"/>
      <c r="K98" s="368"/>
      <c r="L98" s="368"/>
      <c r="M98" s="368"/>
      <c r="N98" s="368"/>
      <c r="O98" s="8"/>
      <c r="P98" s="8"/>
      <c r="Q98" s="8"/>
    </row>
    <row r="99" spans="1:17" ht="25.5" x14ac:dyDescent="0.3">
      <c r="A99" s="20"/>
      <c r="B99" s="3"/>
      <c r="C99" s="246"/>
      <c r="D99" s="244"/>
      <c r="E99" s="8"/>
      <c r="F99" s="368"/>
      <c r="G99" s="368"/>
      <c r="H99" s="368"/>
      <c r="I99" s="368"/>
      <c r="J99" s="368"/>
      <c r="K99" s="368"/>
      <c r="L99" s="368"/>
      <c r="M99" s="368"/>
      <c r="N99" s="368"/>
      <c r="O99" s="8"/>
      <c r="P99" s="8"/>
      <c r="Q99" s="8"/>
    </row>
    <row r="100" spans="1:17" ht="25.5" x14ac:dyDescent="0.35">
      <c r="A100" s="20"/>
      <c r="B100" s="3"/>
      <c r="C100" s="246"/>
      <c r="D100" s="244"/>
      <c r="E100" s="8"/>
      <c r="F100" s="368"/>
      <c r="G100" s="368"/>
      <c r="H100" s="368"/>
      <c r="I100" s="368"/>
      <c r="J100" s="369"/>
      <c r="K100" s="369"/>
      <c r="L100" s="369"/>
      <c r="M100" s="369"/>
      <c r="N100" s="369"/>
      <c r="O100" s="58"/>
      <c r="P100" s="8"/>
      <c r="Q100" s="8"/>
    </row>
    <row r="101" spans="1:17" ht="25.5" x14ac:dyDescent="0.35">
      <c r="A101" s="20"/>
      <c r="B101" s="3"/>
      <c r="C101" s="3"/>
      <c r="D101" s="244"/>
      <c r="E101" s="8"/>
      <c r="F101" s="8"/>
      <c r="G101" s="8"/>
      <c r="H101" s="8"/>
      <c r="I101" s="8"/>
      <c r="J101" s="58"/>
      <c r="K101" s="58"/>
      <c r="L101" s="58"/>
      <c r="M101" s="58"/>
      <c r="N101" s="58"/>
      <c r="O101" s="58"/>
      <c r="P101" s="8"/>
      <c r="Q101" s="8"/>
    </row>
    <row r="102" spans="1:17" ht="25.5" x14ac:dyDescent="0.35">
      <c r="A102" s="20"/>
      <c r="B102" s="3"/>
      <c r="C102" s="3"/>
      <c r="D102" s="244"/>
      <c r="E102" s="8"/>
      <c r="F102" s="8"/>
      <c r="G102" s="8"/>
      <c r="H102" s="8"/>
      <c r="I102" s="8"/>
      <c r="J102" s="58"/>
      <c r="K102" s="58"/>
      <c r="L102" s="58"/>
      <c r="M102" s="58"/>
      <c r="N102" s="58"/>
      <c r="O102" s="58"/>
      <c r="P102" s="8"/>
      <c r="Q102" s="8"/>
    </row>
    <row r="103" spans="1:17" ht="25.5" x14ac:dyDescent="0.35">
      <c r="A103" s="20"/>
      <c r="B103" s="3"/>
      <c r="C103" s="3"/>
      <c r="D103" s="244"/>
      <c r="E103" s="8"/>
      <c r="F103" s="8"/>
      <c r="G103" s="8"/>
      <c r="H103" s="8"/>
      <c r="I103" s="8"/>
      <c r="J103" s="58"/>
      <c r="K103" s="58"/>
      <c r="L103" s="58"/>
      <c r="M103" s="58"/>
      <c r="N103" s="58"/>
      <c r="O103" s="58"/>
      <c r="P103" s="8"/>
      <c r="Q103" s="8"/>
    </row>
    <row r="104" spans="1:17" ht="23.25" x14ac:dyDescent="0.35">
      <c r="A104" s="20"/>
      <c r="B104" s="3"/>
      <c r="C104" s="3"/>
      <c r="D104" s="3"/>
      <c r="E104" s="3"/>
      <c r="F104" s="3"/>
      <c r="G104" s="3"/>
      <c r="H104" s="3"/>
      <c r="I104" s="3"/>
      <c r="J104" s="14"/>
      <c r="K104" s="14"/>
      <c r="L104" s="14"/>
      <c r="M104" s="14"/>
      <c r="N104" s="14"/>
      <c r="O104" s="14"/>
    </row>
    <row r="105" spans="1:17" ht="23.25" x14ac:dyDescent="0.35">
      <c r="A105" s="20"/>
      <c r="B105" s="3"/>
      <c r="C105" s="3"/>
      <c r="D105" s="3"/>
      <c r="E105" s="3"/>
      <c r="F105" s="3"/>
      <c r="G105" s="3"/>
      <c r="H105" s="3"/>
      <c r="I105" s="3"/>
      <c r="J105" s="14"/>
      <c r="K105" s="14"/>
      <c r="L105" s="14"/>
      <c r="M105" s="14"/>
      <c r="N105" s="14"/>
      <c r="O105" s="14"/>
    </row>
    <row r="106" spans="1:17" ht="23.25" x14ac:dyDescent="0.35">
      <c r="A106" s="20"/>
      <c r="D106" s="3"/>
      <c r="E106" s="3"/>
      <c r="F106" s="3"/>
      <c r="G106" s="3"/>
      <c r="H106" s="3"/>
      <c r="I106" s="3"/>
      <c r="J106" s="14"/>
      <c r="K106"/>
      <c r="L106"/>
      <c r="M106"/>
      <c r="N106"/>
      <c r="O106"/>
    </row>
    <row r="107" spans="1:17" ht="23.25" x14ac:dyDescent="0.35">
      <c r="A107" s="20"/>
      <c r="D107" s="3"/>
      <c r="E107" s="3"/>
      <c r="F107" s="3"/>
      <c r="G107" s="3"/>
      <c r="H107" s="3"/>
      <c r="I107" s="3"/>
      <c r="J107" s="14"/>
      <c r="K107"/>
      <c r="L107"/>
      <c r="M107"/>
      <c r="N107"/>
      <c r="O107"/>
    </row>
    <row r="108" spans="1:17" ht="20.25" x14ac:dyDescent="0.3">
      <c r="A108" s="20"/>
      <c r="J108"/>
      <c r="K108"/>
      <c r="L108"/>
      <c r="M108"/>
      <c r="N108"/>
      <c r="O108"/>
    </row>
    <row r="109" spans="1:17" ht="20.25" x14ac:dyDescent="0.3">
      <c r="A109" s="20"/>
      <c r="K109" s="21"/>
      <c r="L109" s="23"/>
      <c r="M109" s="22"/>
      <c r="N109" s="22"/>
      <c r="O109" s="22"/>
    </row>
    <row r="110" spans="1:17" ht="23.25" x14ac:dyDescent="0.35">
      <c r="A110" s="14"/>
      <c r="B110" s="14"/>
      <c r="C110" s="14"/>
      <c r="D110" s="14"/>
      <c r="E110" s="14"/>
      <c r="F110" s="14"/>
      <c r="G110" s="14"/>
      <c r="H110" s="14"/>
      <c r="I110" s="14"/>
      <c r="K110" s="21"/>
      <c r="L110" s="23"/>
      <c r="M110" s="22"/>
      <c r="N110" s="22"/>
      <c r="O110" s="22"/>
    </row>
    <row r="111" spans="1:17" ht="23.25" x14ac:dyDescent="0.35">
      <c r="A111" s="14"/>
      <c r="B111" s="14"/>
      <c r="C111" s="14"/>
      <c r="D111" s="14"/>
      <c r="E111" s="14"/>
      <c r="F111" s="14"/>
      <c r="G111" s="14"/>
      <c r="H111" s="14"/>
      <c r="I111" s="14"/>
      <c r="K111" s="21"/>
      <c r="L111" s="23"/>
      <c r="M111" s="22"/>
      <c r="N111" s="22"/>
      <c r="O111" s="22"/>
    </row>
    <row r="112" spans="1:17" ht="23.25" x14ac:dyDescent="0.35">
      <c r="A112" s="14"/>
      <c r="B112" s="14"/>
      <c r="C112" s="14"/>
      <c r="D112" s="14"/>
      <c r="E112" s="14"/>
      <c r="F112" s="14"/>
      <c r="G112" s="14"/>
      <c r="H112" s="14"/>
      <c r="I112" s="14"/>
      <c r="K112" s="21"/>
      <c r="L112" s="23"/>
      <c r="M112" s="22"/>
      <c r="N112" s="22"/>
      <c r="O112" s="22"/>
    </row>
    <row r="113" spans="1:9" ht="23.25" x14ac:dyDescent="0.35">
      <c r="A113" s="14"/>
      <c r="B113" s="14"/>
      <c r="C113" s="14"/>
      <c r="D113" s="14"/>
      <c r="E113" s="14"/>
      <c r="F113" s="14"/>
      <c r="G113" s="14"/>
      <c r="H113" s="14"/>
      <c r="I113" s="14"/>
    </row>
    <row r="114" spans="1:9" ht="23.25" x14ac:dyDescent="0.35">
      <c r="A114" s="14"/>
      <c r="B114" s="14"/>
      <c r="C114" s="14"/>
      <c r="D114" s="14"/>
      <c r="E114" s="14"/>
      <c r="F114" s="14"/>
      <c r="G114" s="14"/>
      <c r="H114" s="14"/>
      <c r="I114" s="14"/>
    </row>
    <row r="115" spans="1:9" ht="23.25" x14ac:dyDescent="0.35">
      <c r="A115" s="14"/>
      <c r="B115" s="14"/>
      <c r="C115" s="14"/>
      <c r="D115" s="14"/>
      <c r="E115" s="14"/>
      <c r="F115" s="14"/>
      <c r="G115" s="14"/>
      <c r="H115" s="14"/>
      <c r="I115" s="14"/>
    </row>
    <row r="116" spans="1:9" ht="23.25" x14ac:dyDescent="0.35">
      <c r="A116" s="14"/>
      <c r="B116" s="14"/>
      <c r="C116" s="14"/>
      <c r="D116" s="14"/>
      <c r="E116" s="14"/>
      <c r="F116" s="14"/>
      <c r="G116" s="14"/>
      <c r="H116" s="14"/>
      <c r="I116" s="14"/>
    </row>
    <row r="117" spans="1:9" ht="23.25" x14ac:dyDescent="0.35">
      <c r="A117" s="14"/>
      <c r="B117" s="14"/>
      <c r="C117" s="14"/>
      <c r="D117" s="14"/>
      <c r="E117" s="14"/>
      <c r="F117" s="14"/>
      <c r="G117" s="14"/>
      <c r="H117" s="14"/>
      <c r="I117" s="14"/>
    </row>
    <row r="118" spans="1:9" ht="23.25" x14ac:dyDescent="0.35">
      <c r="A118" s="14"/>
      <c r="B118" s="14"/>
      <c r="C118" s="14"/>
      <c r="D118" s="14"/>
      <c r="E118" s="14"/>
      <c r="F118" s="14"/>
      <c r="G118" s="14"/>
      <c r="H118" s="14"/>
      <c r="I118" s="14"/>
    </row>
    <row r="119" spans="1:9" ht="23.25" x14ac:dyDescent="0.35">
      <c r="A119" s="14"/>
      <c r="B119" s="14"/>
      <c r="C119" s="14"/>
      <c r="D119" s="14"/>
      <c r="E119" s="14"/>
      <c r="F119" s="14"/>
      <c r="G119" s="14"/>
      <c r="H119" s="14"/>
      <c r="I119" s="14"/>
    </row>
    <row r="120" spans="1:9" ht="23.25" x14ac:dyDescent="0.35">
      <c r="A120" s="14"/>
      <c r="B120" s="14"/>
      <c r="C120" s="14"/>
      <c r="D120" s="14"/>
      <c r="E120" s="14"/>
      <c r="F120" s="14"/>
      <c r="G120" s="14"/>
      <c r="H120" s="14"/>
      <c r="I120" s="14"/>
    </row>
    <row r="121" spans="1:9" ht="23.25" x14ac:dyDescent="0.35">
      <c r="A121" s="14"/>
      <c r="B121" s="14"/>
      <c r="C121" s="14"/>
      <c r="D121" s="14"/>
      <c r="E121" s="14"/>
      <c r="F121" s="14"/>
      <c r="G121" s="14"/>
      <c r="H121" s="14"/>
      <c r="I121" s="14"/>
    </row>
    <row r="122" spans="1:9" ht="23.25" x14ac:dyDescent="0.35">
      <c r="A122" s="14"/>
      <c r="B122" s="14"/>
      <c r="C122" s="14"/>
      <c r="D122" s="14"/>
      <c r="E122" s="14"/>
      <c r="F122" s="14"/>
      <c r="G122" s="14"/>
      <c r="H122" s="14"/>
      <c r="I122" s="14"/>
    </row>
    <row r="123" spans="1:9" ht="23.25" x14ac:dyDescent="0.35">
      <c r="A123" s="14"/>
      <c r="B123" s="14"/>
      <c r="C123" s="14"/>
      <c r="D123" s="14"/>
      <c r="E123" s="14"/>
      <c r="F123" s="14"/>
      <c r="G123" s="14"/>
      <c r="H123" s="14"/>
      <c r="I123" s="14"/>
    </row>
    <row r="124" spans="1:9" ht="23.25" x14ac:dyDescent="0.35">
      <c r="A124" s="14"/>
      <c r="B124" s="14"/>
      <c r="C124" s="14"/>
      <c r="D124" s="14"/>
      <c r="E124" s="14"/>
      <c r="F124" s="14"/>
      <c r="G124" s="14"/>
      <c r="H124" s="14"/>
      <c r="I124" s="14"/>
    </row>
    <row r="125" spans="1:9" ht="23.25" x14ac:dyDescent="0.35">
      <c r="A125" s="14"/>
      <c r="B125" s="14"/>
      <c r="C125" s="14"/>
      <c r="D125" s="14"/>
      <c r="E125" s="14"/>
      <c r="F125" s="14"/>
      <c r="G125" s="14"/>
      <c r="H125" s="14"/>
      <c r="I125" s="14"/>
    </row>
    <row r="126" spans="1:9" ht="23.25" x14ac:dyDescent="0.35">
      <c r="A126" s="14"/>
      <c r="B126" s="14"/>
      <c r="C126" s="14"/>
      <c r="D126" s="14"/>
      <c r="E126" s="14"/>
      <c r="F126" s="14"/>
      <c r="G126" s="14"/>
      <c r="H126" s="14"/>
      <c r="I126" s="14"/>
    </row>
    <row r="127" spans="1:9" ht="23.25" x14ac:dyDescent="0.35">
      <c r="A127" s="14"/>
      <c r="B127" s="14"/>
      <c r="C127" s="14"/>
      <c r="D127" s="14"/>
      <c r="E127" s="14"/>
      <c r="F127" s="14"/>
      <c r="G127" s="14"/>
      <c r="H127" s="14"/>
      <c r="I127" s="14"/>
    </row>
    <row r="128" spans="1:9" ht="23.25" x14ac:dyDescent="0.35">
      <c r="A128" s="14"/>
      <c r="B128" s="14"/>
      <c r="C128" s="14"/>
      <c r="D128" s="14"/>
      <c r="E128" s="14"/>
      <c r="F128" s="14"/>
      <c r="G128" s="14"/>
      <c r="H128" s="14"/>
      <c r="I128" s="14"/>
    </row>
    <row r="129" spans="1:14" ht="23.25" x14ac:dyDescent="0.35">
      <c r="A129" s="14"/>
      <c r="B129" s="14"/>
      <c r="C129" s="14"/>
      <c r="D129" s="14"/>
      <c r="E129" s="14"/>
      <c r="F129" s="14"/>
      <c r="G129" s="14"/>
      <c r="H129" s="14"/>
      <c r="I129" s="14"/>
    </row>
    <row r="130" spans="1:14" ht="23.25" x14ac:dyDescent="0.35">
      <c r="A130" s="14"/>
      <c r="B130" s="14"/>
      <c r="C130" s="14"/>
      <c r="D130" s="14"/>
      <c r="E130" s="14"/>
      <c r="F130" s="14"/>
      <c r="G130" s="14"/>
      <c r="H130" s="14"/>
      <c r="I130" s="14"/>
    </row>
    <row r="131" spans="1:14" ht="23.25" x14ac:dyDescent="0.35">
      <c r="A131" s="14"/>
      <c r="B131" s="14"/>
      <c r="C131" s="14"/>
      <c r="D131" s="14"/>
      <c r="E131" s="14"/>
      <c r="F131" s="14"/>
      <c r="G131" s="14"/>
      <c r="H131" s="14"/>
      <c r="I131" s="14"/>
    </row>
    <row r="132" spans="1:14" ht="23.25" x14ac:dyDescent="0.35">
      <c r="A132" s="14"/>
      <c r="B132" s="14"/>
      <c r="C132" s="14"/>
      <c r="D132" s="14"/>
      <c r="E132" s="14"/>
      <c r="F132" s="14"/>
      <c r="G132" s="14"/>
      <c r="H132" s="14"/>
      <c r="I132" s="14"/>
    </row>
    <row r="133" spans="1:14" ht="23.25" x14ac:dyDescent="0.35">
      <c r="A133" s="14"/>
      <c r="B133" s="14"/>
      <c r="C133" s="14"/>
      <c r="D133" s="14"/>
      <c r="E133" s="14"/>
      <c r="F133" s="14"/>
      <c r="G133" s="14"/>
      <c r="H133" s="14"/>
      <c r="I133" s="14"/>
    </row>
    <row r="134" spans="1:14" ht="23.25" x14ac:dyDescent="0.35">
      <c r="A134" s="14"/>
      <c r="B134" s="14"/>
      <c r="C134" s="14"/>
      <c r="D134" s="14"/>
      <c r="E134" s="14"/>
      <c r="F134" s="14"/>
      <c r="G134" s="14"/>
      <c r="H134" s="14"/>
      <c r="I134" s="14"/>
    </row>
    <row r="135" spans="1:14" ht="23.25" x14ac:dyDescent="0.35">
      <c r="A135" s="14"/>
      <c r="B135" s="14"/>
      <c r="C135" s="14"/>
      <c r="D135" s="14"/>
      <c r="E135" s="14"/>
      <c r="F135" s="14"/>
      <c r="G135" s="14"/>
      <c r="H135" s="14"/>
      <c r="I135" s="14"/>
    </row>
    <row r="136" spans="1:14" ht="23.25" x14ac:dyDescent="0.35">
      <c r="A136" s="14"/>
      <c r="B136" s="14"/>
      <c r="C136" s="14"/>
      <c r="D136" s="14"/>
      <c r="E136" s="14"/>
      <c r="F136" s="14"/>
      <c r="G136" s="14"/>
      <c r="H136" s="14"/>
      <c r="I136" s="14"/>
    </row>
    <row r="137" spans="1:14" ht="23.25" x14ac:dyDescent="0.35">
      <c r="A137" s="14"/>
      <c r="B137" s="14"/>
      <c r="C137" s="14"/>
      <c r="D137" s="14"/>
      <c r="E137" s="14"/>
      <c r="F137" s="14"/>
      <c r="G137" s="14"/>
      <c r="H137" s="14"/>
      <c r="I137" s="14"/>
    </row>
    <row r="138" spans="1:14" ht="23.25" x14ac:dyDescent="0.35">
      <c r="A138" s="14"/>
      <c r="B138" s="14"/>
      <c r="C138" s="14"/>
      <c r="D138" s="14"/>
      <c r="E138" s="14"/>
      <c r="F138" s="14"/>
      <c r="G138" s="14"/>
      <c r="H138" s="14"/>
      <c r="I138" s="14"/>
    </row>
    <row r="139" spans="1:14" ht="23.25" x14ac:dyDescent="0.35">
      <c r="A139" s="14"/>
      <c r="B139" s="14"/>
      <c r="C139" s="14"/>
      <c r="D139" s="14"/>
      <c r="E139" s="14"/>
      <c r="F139" s="14"/>
      <c r="G139" s="14"/>
      <c r="H139" s="14"/>
      <c r="I139" s="14"/>
      <c r="J139" s="14"/>
      <c r="K139" s="14"/>
      <c r="L139" s="14"/>
      <c r="M139" s="14"/>
      <c r="N139" s="14"/>
    </row>
    <row r="140" spans="1:14" ht="23.25" x14ac:dyDescent="0.35">
      <c r="A140" s="14"/>
      <c r="B140" s="14"/>
      <c r="C140" s="14"/>
      <c r="D140" s="14"/>
      <c r="E140" s="14"/>
      <c r="F140" s="14"/>
      <c r="G140" s="14"/>
      <c r="H140" s="14"/>
      <c r="I140" s="14"/>
      <c r="J140" s="14"/>
      <c r="K140" s="14"/>
      <c r="L140" s="14"/>
      <c r="M140" s="14"/>
      <c r="N140" s="14"/>
    </row>
    <row r="141" spans="1:14" ht="23.25" x14ac:dyDescent="0.35">
      <c r="A141" s="14"/>
      <c r="B141" s="14"/>
      <c r="C141" s="14"/>
      <c r="D141" s="14"/>
      <c r="E141" s="14"/>
      <c r="F141" s="14"/>
      <c r="G141" s="14"/>
      <c r="H141" s="14"/>
      <c r="I141" s="14"/>
      <c r="J141" s="14"/>
      <c r="K141" s="14"/>
      <c r="L141" s="14"/>
      <c r="M141" s="14"/>
      <c r="N141" s="14"/>
    </row>
    <row r="142" spans="1:14" ht="23.25" x14ac:dyDescent="0.35">
      <c r="A142" s="14"/>
      <c r="B142" s="14"/>
      <c r="C142" s="14"/>
      <c r="D142" s="14"/>
      <c r="E142" s="14"/>
      <c r="F142" s="14"/>
      <c r="G142" s="14"/>
      <c r="H142" s="14"/>
      <c r="I142" s="14"/>
      <c r="J142" s="14"/>
      <c r="K142" s="14"/>
      <c r="L142" s="14"/>
      <c r="M142" s="14"/>
      <c r="N142" s="14"/>
    </row>
    <row r="143" spans="1:14" ht="23.25" x14ac:dyDescent="0.35">
      <c r="A143" s="14"/>
      <c r="B143" s="14"/>
      <c r="C143" s="14"/>
      <c r="D143" s="14"/>
      <c r="E143" s="14"/>
      <c r="F143" s="14"/>
      <c r="G143" s="14"/>
      <c r="H143" s="14"/>
      <c r="I143" s="14"/>
      <c r="J143" s="14"/>
      <c r="K143" s="14"/>
      <c r="L143" s="14"/>
      <c r="M143" s="14"/>
      <c r="N143" s="14"/>
    </row>
    <row r="144" spans="1:14" ht="23.25" x14ac:dyDescent="0.35">
      <c r="A144" s="14"/>
      <c r="B144" s="14"/>
      <c r="C144" s="14"/>
      <c r="D144" s="14"/>
      <c r="E144" s="14"/>
      <c r="F144" s="14"/>
      <c r="G144" s="14"/>
      <c r="H144" s="14"/>
      <c r="I144" s="14"/>
      <c r="J144" s="14"/>
      <c r="K144" s="14"/>
      <c r="L144" s="14"/>
      <c r="M144" s="14"/>
      <c r="N144" s="14"/>
    </row>
  </sheetData>
  <mergeCells count="57">
    <mergeCell ref="B44:F44"/>
    <mergeCell ref="B45:F45"/>
    <mergeCell ref="B46:F46"/>
    <mergeCell ref="B47:F47"/>
    <mergeCell ref="A48:F48"/>
    <mergeCell ref="B43:F43"/>
    <mergeCell ref="B32:F32"/>
    <mergeCell ref="B33:F33"/>
    <mergeCell ref="B34:F34"/>
    <mergeCell ref="B35:F35"/>
    <mergeCell ref="B36:F36"/>
    <mergeCell ref="B37:F37"/>
    <mergeCell ref="B38:F38"/>
    <mergeCell ref="B39:F39"/>
    <mergeCell ref="B40:F40"/>
    <mergeCell ref="B41:F41"/>
    <mergeCell ref="B42:F42"/>
    <mergeCell ref="B31:F31"/>
    <mergeCell ref="P20:Q20"/>
    <mergeCell ref="B21:F21"/>
    <mergeCell ref="B22:F22"/>
    <mergeCell ref="B23:F23"/>
    <mergeCell ref="B24:F24"/>
    <mergeCell ref="B25:F25"/>
    <mergeCell ref="B26:F26"/>
    <mergeCell ref="B27:F27"/>
    <mergeCell ref="B28:F28"/>
    <mergeCell ref="B29:F29"/>
    <mergeCell ref="B30:F30"/>
    <mergeCell ref="A19:A21"/>
    <mergeCell ref="B19:F19"/>
    <mergeCell ref="G19:L19"/>
    <mergeCell ref="M19:Q19"/>
    <mergeCell ref="B20:F20"/>
    <mergeCell ref="G20:G21"/>
    <mergeCell ref="H20:I20"/>
    <mergeCell ref="J20:J21"/>
    <mergeCell ref="K20:L20"/>
    <mergeCell ref="M20:O20"/>
    <mergeCell ref="A17:H17"/>
    <mergeCell ref="A7:B7"/>
    <mergeCell ref="C7:N7"/>
    <mergeCell ref="A9:B9"/>
    <mergeCell ref="C9:N9"/>
    <mergeCell ref="A10:B10"/>
    <mergeCell ref="C10:N10"/>
    <mergeCell ref="A12:B12"/>
    <mergeCell ref="C12:N12"/>
    <mergeCell ref="A13:B13"/>
    <mergeCell ref="C13:N13"/>
    <mergeCell ref="A16:H16"/>
    <mergeCell ref="A1:Q1"/>
    <mergeCell ref="A2:Q2"/>
    <mergeCell ref="A3:Q3"/>
    <mergeCell ref="A4:Q4"/>
    <mergeCell ref="A6:B6"/>
    <mergeCell ref="C6:N6"/>
  </mergeCells>
  <printOptions horizontalCentered="1"/>
  <pageMargins left="0.9055118110236221" right="0.70866141732283472" top="0.74803149606299213" bottom="0.74803149606299213" header="0.31496062992125984" footer="0.31496062992125984"/>
  <pageSetup scale="30" orientation="landscape" r:id="rId1"/>
  <headerFooter alignWithMargins="0">
    <oddFooter>&amp;C&amp;"Gotham Book,Normal"&amp;18Principio Rector 3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A1:AC272"/>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0.710937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4" width="33.42578125" style="2" bestFit="1" customWidth="1"/>
    <col min="15" max="15" width="37" style="2" bestFit="1" customWidth="1"/>
    <col min="16" max="17" width="24.140625" style="2" customWidth="1"/>
    <col min="18" max="18" width="11.5703125" style="2" bestFit="1" customWidth="1"/>
    <col min="19" max="19" width="11.42578125" style="2"/>
    <col min="20" max="20" width="12" style="2" customWidth="1"/>
    <col min="21" max="21" width="32.5703125" style="2" bestFit="1" customWidth="1"/>
    <col min="22" max="22" width="33.140625" style="2" bestFit="1" customWidth="1"/>
    <col min="23" max="24" width="35" style="2" bestFit="1" customWidth="1"/>
    <col min="25" max="25" width="32.5703125" style="2" bestFit="1" customWidth="1"/>
    <col min="26" max="27" width="33.140625" style="2" bestFit="1" customWidth="1"/>
    <col min="28" max="28" width="32.5703125" style="2" bestFit="1" customWidth="1"/>
    <col min="29"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f>+'politica publica 3.1'!A7:B7</f>
        <v>3</v>
      </c>
      <c r="B7" s="409"/>
      <c r="C7" s="410" t="s">
        <v>45</v>
      </c>
      <c r="D7" s="410"/>
      <c r="E7" s="410"/>
      <c r="F7" s="410"/>
      <c r="G7" s="410"/>
      <c r="H7" s="410"/>
      <c r="I7" s="410"/>
      <c r="J7" s="410"/>
      <c r="K7" s="410"/>
      <c r="L7" s="410"/>
      <c r="M7" s="410"/>
      <c r="N7" s="410"/>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1</v>
      </c>
      <c r="B10" s="408"/>
      <c r="C10" s="410" t="s">
        <v>46</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52.5" customHeight="1" x14ac:dyDescent="0.2">
      <c r="A13" s="408">
        <v>2</v>
      </c>
      <c r="B13" s="408"/>
      <c r="C13" s="408" t="s">
        <v>60</v>
      </c>
      <c r="D13" s="408"/>
      <c r="E13" s="408"/>
      <c r="F13" s="408"/>
      <c r="G13" s="408"/>
      <c r="H13" s="408"/>
      <c r="I13" s="408"/>
      <c r="J13" s="408"/>
      <c r="K13" s="408"/>
      <c r="L13" s="408"/>
      <c r="M13" s="408"/>
      <c r="N13" s="408"/>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22"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22" s="3" customFormat="1" ht="12" customHeight="1" x14ac:dyDescent="0.2">
      <c r="A18" s="100"/>
      <c r="B18" s="100"/>
      <c r="C18" s="100"/>
      <c r="D18" s="100"/>
      <c r="E18" s="100"/>
      <c r="F18" s="100"/>
      <c r="G18" s="100"/>
      <c r="H18" s="100"/>
      <c r="I18" s="100"/>
      <c r="J18" s="100"/>
      <c r="K18" s="100"/>
      <c r="L18" s="100"/>
      <c r="M18" s="100"/>
      <c r="N18" s="100"/>
      <c r="O18" s="100"/>
      <c r="P18" s="100"/>
      <c r="Q18" s="100"/>
    </row>
    <row r="19" spans="1:22" s="3" customFormat="1" ht="30" customHeight="1" x14ac:dyDescent="0.2">
      <c r="A19" s="455" t="s">
        <v>38</v>
      </c>
      <c r="B19" s="417" t="s">
        <v>54</v>
      </c>
      <c r="C19" s="459"/>
      <c r="D19" s="459"/>
      <c r="E19" s="459"/>
      <c r="F19" s="459"/>
      <c r="G19" s="424" t="s">
        <v>5</v>
      </c>
      <c r="H19" s="425"/>
      <c r="I19" s="425"/>
      <c r="J19" s="425"/>
      <c r="K19" s="425"/>
      <c r="L19" s="426"/>
      <c r="M19" s="417" t="s">
        <v>17</v>
      </c>
      <c r="N19" s="417"/>
      <c r="O19" s="417"/>
      <c r="P19" s="417"/>
      <c r="Q19" s="420"/>
    </row>
    <row r="20" spans="1:22" s="3" customFormat="1" ht="44.25" customHeight="1" x14ac:dyDescent="0.2">
      <c r="A20" s="456"/>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22" s="3" customFormat="1" ht="69.75" customHeight="1" x14ac:dyDescent="0.2">
      <c r="A21" s="457"/>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22" s="3" customFormat="1" ht="24.75" customHeight="1" x14ac:dyDescent="0.2">
      <c r="A22" s="127"/>
      <c r="B22" s="460"/>
      <c r="C22" s="460"/>
      <c r="D22" s="460"/>
      <c r="E22" s="460"/>
      <c r="F22" s="460"/>
      <c r="G22" s="118"/>
      <c r="H22" s="118"/>
      <c r="I22" s="118"/>
      <c r="J22" s="108"/>
      <c r="K22" s="115"/>
      <c r="L22" s="115"/>
      <c r="M22" s="110"/>
      <c r="N22" s="110"/>
      <c r="O22" s="110"/>
      <c r="P22" s="115"/>
      <c r="Q22" s="115"/>
    </row>
    <row r="23" spans="1:22" s="3" customFormat="1" ht="23.25" customHeight="1" x14ac:dyDescent="0.2">
      <c r="A23" s="163"/>
      <c r="B23" s="462"/>
      <c r="C23" s="462"/>
      <c r="D23" s="462"/>
      <c r="E23" s="462"/>
      <c r="F23" s="462"/>
      <c r="G23" s="140"/>
      <c r="H23" s="140"/>
      <c r="I23" s="140"/>
      <c r="J23" s="136"/>
      <c r="K23" s="161"/>
      <c r="L23" s="161"/>
      <c r="M23" s="162"/>
      <c r="N23" s="162"/>
      <c r="O23" s="162"/>
      <c r="P23" s="161"/>
      <c r="Q23" s="161"/>
      <c r="R23" s="8"/>
      <c r="S23" s="8"/>
      <c r="T23" s="8"/>
      <c r="U23" s="8"/>
      <c r="V23" s="8"/>
    </row>
    <row r="24" spans="1:22" s="3" customFormat="1" ht="65.25" customHeight="1" x14ac:dyDescent="0.2">
      <c r="A24" s="154" t="s">
        <v>133</v>
      </c>
      <c r="B24" s="463" t="s">
        <v>87</v>
      </c>
      <c r="C24" s="463" t="s">
        <v>29</v>
      </c>
      <c r="D24" s="463" t="s">
        <v>29</v>
      </c>
      <c r="E24" s="463" t="s">
        <v>29</v>
      </c>
      <c r="F24" s="463" t="s">
        <v>29</v>
      </c>
      <c r="G24" s="155" t="str">
        <f>G25</f>
        <v>Varios</v>
      </c>
      <c r="H24" s="156">
        <v>34632</v>
      </c>
      <c r="I24" s="156">
        <v>37895</v>
      </c>
      <c r="J24" s="156">
        <v>27947</v>
      </c>
      <c r="K24" s="157">
        <v>0.80697043197043195</v>
      </c>
      <c r="L24" s="157">
        <v>0.73748515635308087</v>
      </c>
      <c r="M24" s="158">
        <v>237000000</v>
      </c>
      <c r="N24" s="158">
        <v>273950489</v>
      </c>
      <c r="O24" s="158">
        <v>84868671.019999996</v>
      </c>
      <c r="P24" s="157">
        <v>0.35809565831223628</v>
      </c>
      <c r="Q24" s="157">
        <v>0.30979565442571633</v>
      </c>
      <c r="R24" s="8"/>
      <c r="S24" s="8"/>
      <c r="T24" s="8"/>
      <c r="U24" s="8"/>
      <c r="V24" s="8"/>
    </row>
    <row r="25" spans="1:22" s="3" customFormat="1" ht="48" customHeight="1" x14ac:dyDescent="0.2">
      <c r="A25" s="159" t="s">
        <v>134</v>
      </c>
      <c r="B25" s="464" t="s">
        <v>10</v>
      </c>
      <c r="C25" s="464" t="s">
        <v>26</v>
      </c>
      <c r="D25" s="464" t="s">
        <v>26</v>
      </c>
      <c r="E25" s="464" t="s">
        <v>26</v>
      </c>
      <c r="F25" s="464" t="s">
        <v>26</v>
      </c>
      <c r="G25" s="155" t="s">
        <v>28</v>
      </c>
      <c r="H25" s="156">
        <v>34632</v>
      </c>
      <c r="I25" s="156">
        <v>37895</v>
      </c>
      <c r="J25" s="156">
        <v>27947</v>
      </c>
      <c r="K25" s="157">
        <v>0.80697043197043195</v>
      </c>
      <c r="L25" s="157">
        <v>0.73748515635308087</v>
      </c>
      <c r="M25" s="158">
        <v>237000000</v>
      </c>
      <c r="N25" s="158">
        <v>273950489</v>
      </c>
      <c r="O25" s="158">
        <v>84868671.019999996</v>
      </c>
      <c r="P25" s="157">
        <v>0.35809565831223628</v>
      </c>
      <c r="Q25" s="157">
        <v>0.30979565442571633</v>
      </c>
      <c r="R25" s="8"/>
      <c r="S25" s="8"/>
      <c r="T25" s="8"/>
      <c r="U25" s="8"/>
      <c r="V25" s="8"/>
    </row>
    <row r="26" spans="1:22" s="3" customFormat="1" ht="54" customHeight="1" x14ac:dyDescent="0.2">
      <c r="A26" s="160" t="s">
        <v>135</v>
      </c>
      <c r="B26" s="461" t="s">
        <v>88</v>
      </c>
      <c r="C26" s="461"/>
      <c r="D26" s="461"/>
      <c r="E26" s="461"/>
      <c r="F26" s="461"/>
      <c r="G26" s="140" t="s">
        <v>42</v>
      </c>
      <c r="H26" s="136">
        <v>3300</v>
      </c>
      <c r="I26" s="136">
        <v>3300</v>
      </c>
      <c r="J26" s="136">
        <v>3300</v>
      </c>
      <c r="K26" s="161">
        <v>1</v>
      </c>
      <c r="L26" s="161">
        <v>1</v>
      </c>
      <c r="M26" s="162">
        <v>30000000</v>
      </c>
      <c r="N26" s="162">
        <v>30000000</v>
      </c>
      <c r="O26" s="162">
        <v>28953000</v>
      </c>
      <c r="P26" s="161">
        <v>0.96509999999999996</v>
      </c>
      <c r="Q26" s="161">
        <v>0.96509999999999996</v>
      </c>
      <c r="R26" s="8"/>
      <c r="S26" s="8"/>
      <c r="T26" s="8"/>
      <c r="U26" s="8"/>
      <c r="V26" s="8"/>
    </row>
    <row r="27" spans="1:22" s="3" customFormat="1" ht="61.5" customHeight="1" x14ac:dyDescent="0.2">
      <c r="A27" s="160" t="s">
        <v>136</v>
      </c>
      <c r="B27" s="461" t="s">
        <v>89</v>
      </c>
      <c r="C27" s="461"/>
      <c r="D27" s="461"/>
      <c r="E27" s="461"/>
      <c r="F27" s="461"/>
      <c r="G27" s="140" t="s">
        <v>42</v>
      </c>
      <c r="H27" s="136">
        <v>8000</v>
      </c>
      <c r="I27" s="136">
        <v>8000</v>
      </c>
      <c r="J27" s="136">
        <v>4767</v>
      </c>
      <c r="K27" s="161">
        <v>0.59587500000000004</v>
      </c>
      <c r="L27" s="161">
        <v>0.59587500000000004</v>
      </c>
      <c r="M27" s="162">
        <v>45000000</v>
      </c>
      <c r="N27" s="162">
        <v>44595000</v>
      </c>
      <c r="O27" s="162">
        <v>9147127</v>
      </c>
      <c r="P27" s="161">
        <v>0.20326948888888888</v>
      </c>
      <c r="Q27" s="161">
        <v>0.20511552864670926</v>
      </c>
      <c r="R27" s="8"/>
      <c r="S27" s="8"/>
      <c r="T27" s="8"/>
      <c r="U27" s="8"/>
      <c r="V27" s="8"/>
    </row>
    <row r="28" spans="1:22" s="3" customFormat="1" ht="87" customHeight="1" x14ac:dyDescent="0.2">
      <c r="A28" s="160" t="s">
        <v>137</v>
      </c>
      <c r="B28" s="461" t="s">
        <v>141</v>
      </c>
      <c r="C28" s="461"/>
      <c r="D28" s="461"/>
      <c r="E28" s="461"/>
      <c r="F28" s="461"/>
      <c r="G28" s="140" t="s">
        <v>42</v>
      </c>
      <c r="H28" s="136">
        <v>1946</v>
      </c>
      <c r="I28" s="136">
        <v>1946</v>
      </c>
      <c r="J28" s="136">
        <v>1839</v>
      </c>
      <c r="K28" s="161">
        <v>0.94501541623843777</v>
      </c>
      <c r="L28" s="161">
        <v>0.94501541623843777</v>
      </c>
      <c r="M28" s="162">
        <v>7000000</v>
      </c>
      <c r="N28" s="162">
        <v>6920000</v>
      </c>
      <c r="O28" s="162">
        <v>5075780</v>
      </c>
      <c r="P28" s="161">
        <v>0.72511142857142852</v>
      </c>
      <c r="Q28" s="161">
        <v>0.73349421965317918</v>
      </c>
      <c r="R28" s="8"/>
      <c r="S28" s="8"/>
      <c r="T28" s="8"/>
      <c r="U28" s="8"/>
      <c r="V28" s="8"/>
    </row>
    <row r="29" spans="1:22" s="3" customFormat="1" ht="65.25" customHeight="1" x14ac:dyDescent="0.2">
      <c r="A29" s="160" t="s">
        <v>138</v>
      </c>
      <c r="B29" s="461" t="s">
        <v>142</v>
      </c>
      <c r="C29" s="461"/>
      <c r="D29" s="461"/>
      <c r="E29" s="461"/>
      <c r="F29" s="461"/>
      <c r="G29" s="140" t="s">
        <v>42</v>
      </c>
      <c r="H29" s="136">
        <v>3000</v>
      </c>
      <c r="I29" s="136">
        <v>3413</v>
      </c>
      <c r="J29" s="136">
        <v>2500</v>
      </c>
      <c r="K29" s="161">
        <v>0.83333333333333337</v>
      </c>
      <c r="L29" s="161">
        <v>0.73249340755933201</v>
      </c>
      <c r="M29" s="162">
        <v>105000000</v>
      </c>
      <c r="N29" s="162">
        <v>112670489</v>
      </c>
      <c r="O29" s="162">
        <v>25378895.739999998</v>
      </c>
      <c r="P29" s="161">
        <v>0.24170376895238094</v>
      </c>
      <c r="Q29" s="161">
        <v>0.22524882926531009</v>
      </c>
      <c r="R29" s="8"/>
      <c r="S29" s="8"/>
      <c r="T29" s="8"/>
      <c r="U29" s="8"/>
      <c r="V29" s="8"/>
    </row>
    <row r="30" spans="1:22" s="3" customFormat="1" ht="63.75" customHeight="1" x14ac:dyDescent="0.2">
      <c r="A30" s="160" t="s">
        <v>139</v>
      </c>
      <c r="B30" s="461" t="s">
        <v>143</v>
      </c>
      <c r="C30" s="461"/>
      <c r="D30" s="461"/>
      <c r="E30" s="461"/>
      <c r="F30" s="461"/>
      <c r="G30" s="140" t="s">
        <v>42</v>
      </c>
      <c r="H30" s="136">
        <v>220</v>
      </c>
      <c r="I30" s="136">
        <v>375</v>
      </c>
      <c r="J30" s="136">
        <v>120</v>
      </c>
      <c r="K30" s="161">
        <v>0.54545454545454541</v>
      </c>
      <c r="L30" s="161">
        <v>0.32</v>
      </c>
      <c r="M30" s="162">
        <v>50000000</v>
      </c>
      <c r="N30" s="162">
        <v>69765000</v>
      </c>
      <c r="O30" s="162">
        <v>16313868.280000001</v>
      </c>
      <c r="P30" s="161">
        <v>0.32627736560000004</v>
      </c>
      <c r="Q30" s="161">
        <v>0.23384029642370818</v>
      </c>
      <c r="R30" s="8"/>
      <c r="S30" s="8"/>
      <c r="T30" s="8"/>
      <c r="U30" s="8"/>
      <c r="V30" s="8"/>
    </row>
    <row r="31" spans="1:22" s="3" customFormat="1" ht="57" customHeight="1" x14ac:dyDescent="0.2">
      <c r="A31" s="160" t="s">
        <v>140</v>
      </c>
      <c r="B31" s="461" t="s">
        <v>144</v>
      </c>
      <c r="C31" s="461"/>
      <c r="D31" s="461"/>
      <c r="E31" s="461"/>
      <c r="F31" s="461"/>
      <c r="G31" s="225" t="s">
        <v>42</v>
      </c>
      <c r="H31" s="136">
        <v>16166</v>
      </c>
      <c r="I31" s="136">
        <v>18861</v>
      </c>
      <c r="J31" s="136">
        <v>15421</v>
      </c>
      <c r="K31" s="161">
        <v>0.9539156253866139</v>
      </c>
      <c r="L31" s="161">
        <v>0.81761306399448597</v>
      </c>
      <c r="M31" s="162">
        <v>0</v>
      </c>
      <c r="N31" s="162">
        <v>0</v>
      </c>
      <c r="O31" s="162">
        <v>0</v>
      </c>
      <c r="P31" s="161">
        <v>0</v>
      </c>
      <c r="Q31" s="161">
        <v>0</v>
      </c>
    </row>
    <row r="32" spans="1:22" s="3" customFormat="1" ht="57.75" customHeight="1" x14ac:dyDescent="0.2">
      <c r="A32" s="160">
        <v>7</v>
      </c>
      <c r="B32" s="461" t="s">
        <v>271</v>
      </c>
      <c r="C32" s="461"/>
      <c r="D32" s="461"/>
      <c r="E32" s="461"/>
      <c r="F32" s="461"/>
      <c r="G32" s="140" t="s">
        <v>42</v>
      </c>
      <c r="H32" s="165">
        <v>2000</v>
      </c>
      <c r="I32" s="165">
        <v>2000</v>
      </c>
      <c r="J32" s="165" t="s">
        <v>116</v>
      </c>
      <c r="K32" s="161">
        <v>0</v>
      </c>
      <c r="L32" s="161">
        <v>0</v>
      </c>
      <c r="M32" s="162">
        <v>0</v>
      </c>
      <c r="N32" s="162">
        <v>10000000</v>
      </c>
      <c r="O32" s="162">
        <v>0</v>
      </c>
      <c r="P32" s="161">
        <v>0</v>
      </c>
      <c r="Q32" s="161">
        <v>0</v>
      </c>
    </row>
    <row r="33" spans="1:17" s="3" customFormat="1" ht="19.5" customHeight="1" x14ac:dyDescent="0.2">
      <c r="A33" s="160"/>
      <c r="B33" s="461"/>
      <c r="C33" s="461"/>
      <c r="D33" s="461"/>
      <c r="E33" s="461"/>
      <c r="F33" s="461"/>
      <c r="G33" s="140"/>
      <c r="H33" s="136"/>
      <c r="I33" s="136"/>
      <c r="J33" s="136"/>
      <c r="K33" s="161"/>
      <c r="L33" s="161"/>
      <c r="M33" s="162"/>
      <c r="N33" s="162"/>
      <c r="O33" s="162"/>
      <c r="P33" s="161"/>
      <c r="Q33" s="161"/>
    </row>
    <row r="34" spans="1:17" s="3" customFormat="1" ht="19.5" customHeight="1" x14ac:dyDescent="0.2">
      <c r="A34" s="160"/>
      <c r="B34" s="461"/>
      <c r="C34" s="461"/>
      <c r="D34" s="461"/>
      <c r="E34" s="461"/>
      <c r="F34" s="461"/>
      <c r="G34" s="140"/>
      <c r="H34" s="136"/>
      <c r="I34" s="136"/>
      <c r="J34" s="136"/>
      <c r="K34" s="161"/>
      <c r="L34" s="161"/>
      <c r="M34" s="162"/>
      <c r="N34" s="162"/>
      <c r="O34" s="162"/>
      <c r="P34" s="161"/>
      <c r="Q34" s="161"/>
    </row>
    <row r="35" spans="1:17" s="3" customFormat="1" ht="19.5" customHeight="1" x14ac:dyDescent="0.2">
      <c r="A35" s="160"/>
      <c r="B35" s="462"/>
      <c r="C35" s="462"/>
      <c r="D35" s="462"/>
      <c r="E35" s="462"/>
      <c r="F35" s="462"/>
      <c r="G35" s="140"/>
      <c r="H35" s="136"/>
      <c r="I35" s="136"/>
      <c r="J35" s="136"/>
      <c r="K35" s="161"/>
      <c r="L35" s="161"/>
      <c r="M35" s="162"/>
      <c r="N35" s="162"/>
      <c r="O35" s="162"/>
      <c r="P35" s="161"/>
      <c r="Q35" s="161"/>
    </row>
    <row r="36" spans="1:17" s="3" customFormat="1" ht="19.5" customHeight="1" x14ac:dyDescent="0.2">
      <c r="A36" s="163"/>
      <c r="B36" s="461"/>
      <c r="C36" s="461"/>
      <c r="D36" s="461"/>
      <c r="E36" s="461"/>
      <c r="F36" s="461"/>
      <c r="G36" s="140"/>
      <c r="H36" s="136"/>
      <c r="I36" s="136"/>
      <c r="J36" s="136"/>
      <c r="K36" s="161"/>
      <c r="L36" s="161"/>
      <c r="M36" s="162"/>
      <c r="N36" s="162"/>
      <c r="O36" s="162"/>
      <c r="P36" s="161"/>
      <c r="Q36" s="161"/>
    </row>
    <row r="37" spans="1:17" s="3" customFormat="1" ht="19.5" customHeight="1" x14ac:dyDescent="0.35">
      <c r="A37" s="166"/>
      <c r="B37" s="463"/>
      <c r="C37" s="465"/>
      <c r="D37" s="465"/>
      <c r="E37" s="465"/>
      <c r="F37" s="465"/>
      <c r="G37" s="140"/>
      <c r="H37" s="140"/>
      <c r="I37" s="140"/>
      <c r="J37" s="136"/>
      <c r="K37" s="161"/>
      <c r="L37" s="161"/>
      <c r="M37" s="162"/>
      <c r="N37" s="162"/>
      <c r="O37" s="162"/>
      <c r="P37" s="161"/>
      <c r="Q37" s="161"/>
    </row>
    <row r="38" spans="1:17" s="3" customFormat="1" ht="19.5" customHeight="1" x14ac:dyDescent="0.35">
      <c r="A38" s="166"/>
      <c r="B38" s="463"/>
      <c r="C38" s="465"/>
      <c r="D38" s="465"/>
      <c r="E38" s="465"/>
      <c r="F38" s="465"/>
      <c r="G38" s="140"/>
      <c r="H38" s="140"/>
      <c r="I38" s="140"/>
      <c r="J38" s="136"/>
      <c r="K38" s="161"/>
      <c r="L38" s="161"/>
      <c r="M38" s="162"/>
      <c r="N38" s="162"/>
      <c r="O38" s="162"/>
      <c r="P38" s="161"/>
      <c r="Q38" s="161"/>
    </row>
    <row r="39" spans="1:17" s="3" customFormat="1" ht="19.5" customHeight="1" x14ac:dyDescent="0.35">
      <c r="A39" s="166"/>
      <c r="B39" s="463"/>
      <c r="C39" s="465"/>
      <c r="D39" s="465"/>
      <c r="E39" s="465"/>
      <c r="F39" s="465"/>
      <c r="G39" s="140"/>
      <c r="H39" s="140"/>
      <c r="I39" s="140"/>
      <c r="J39" s="136"/>
      <c r="K39" s="161"/>
      <c r="L39" s="161"/>
      <c r="M39" s="136"/>
      <c r="N39" s="136"/>
      <c r="O39" s="136"/>
      <c r="P39" s="161"/>
      <c r="Q39" s="161"/>
    </row>
    <row r="40" spans="1:17" s="3" customFormat="1" ht="19.5" customHeight="1" x14ac:dyDescent="0.35">
      <c r="A40" s="166"/>
      <c r="B40" s="463"/>
      <c r="C40" s="465"/>
      <c r="D40" s="465"/>
      <c r="E40" s="465"/>
      <c r="F40" s="465"/>
      <c r="G40" s="155"/>
      <c r="H40" s="155"/>
      <c r="I40" s="155"/>
      <c r="J40" s="155"/>
      <c r="K40" s="157"/>
      <c r="L40" s="157"/>
      <c r="M40" s="136"/>
      <c r="N40" s="136"/>
      <c r="O40" s="136"/>
      <c r="P40" s="161"/>
      <c r="Q40" s="161"/>
    </row>
    <row r="41" spans="1:17" s="3" customFormat="1" ht="19.5" customHeight="1" x14ac:dyDescent="0.2">
      <c r="A41" s="142"/>
      <c r="B41" s="468"/>
      <c r="C41" s="468"/>
      <c r="D41" s="468"/>
      <c r="E41" s="468"/>
      <c r="F41" s="468"/>
      <c r="G41" s="143"/>
      <c r="H41" s="167"/>
      <c r="I41" s="167"/>
      <c r="J41" s="167"/>
      <c r="K41" s="176"/>
      <c r="L41" s="176"/>
      <c r="M41" s="167"/>
      <c r="N41" s="167"/>
      <c r="O41" s="167"/>
      <c r="P41" s="176"/>
      <c r="Q41" s="176"/>
    </row>
    <row r="42" spans="1:17" ht="31.5" customHeight="1" x14ac:dyDescent="0.2">
      <c r="A42" s="466" t="s">
        <v>8</v>
      </c>
      <c r="B42" s="467"/>
      <c r="C42" s="467"/>
      <c r="D42" s="467"/>
      <c r="E42" s="467"/>
      <c r="F42" s="467"/>
      <c r="G42" s="146" t="s">
        <v>28</v>
      </c>
      <c r="H42" s="146">
        <v>34632</v>
      </c>
      <c r="I42" s="146">
        <v>37895</v>
      </c>
      <c r="J42" s="146">
        <v>27947</v>
      </c>
      <c r="K42" s="177">
        <v>0.80697043197043195</v>
      </c>
      <c r="L42" s="177">
        <v>0.73748515635308087</v>
      </c>
      <c r="M42" s="172">
        <v>237000000</v>
      </c>
      <c r="N42" s="172">
        <v>273950489</v>
      </c>
      <c r="O42" s="172">
        <v>84868671.019999996</v>
      </c>
      <c r="P42" s="177">
        <v>0.35809565831223628</v>
      </c>
      <c r="Q42" s="261">
        <v>0.30979565442571633</v>
      </c>
    </row>
    <row r="43" spans="1:17" ht="19.5" customHeight="1" x14ac:dyDescent="0.2">
      <c r="A43" s="149"/>
      <c r="B43" s="149"/>
      <c r="C43" s="149"/>
      <c r="D43" s="149"/>
      <c r="E43" s="149"/>
      <c r="F43" s="149"/>
      <c r="G43" s="149"/>
      <c r="H43" s="149"/>
      <c r="I43" s="149"/>
      <c r="J43" s="149"/>
      <c r="K43" s="149"/>
      <c r="L43" s="149"/>
      <c r="M43" s="149"/>
      <c r="N43" s="149"/>
      <c r="O43" s="149"/>
      <c r="P43" s="149"/>
      <c r="Q43" s="149"/>
    </row>
    <row r="44" spans="1:17" ht="19.5" customHeight="1" x14ac:dyDescent="0.2">
      <c r="A44" s="149" t="s">
        <v>81</v>
      </c>
      <c r="B44" s="149"/>
      <c r="C44" s="149"/>
      <c r="D44" s="149"/>
      <c r="E44" s="149"/>
      <c r="F44" s="149"/>
      <c r="G44" s="149"/>
      <c r="H44" s="149"/>
      <c r="I44" s="149"/>
      <c r="J44" s="149"/>
      <c r="K44" s="149"/>
      <c r="L44" s="149"/>
      <c r="M44" s="149"/>
      <c r="N44" s="149"/>
      <c r="O44" s="149"/>
      <c r="P44" s="149"/>
      <c r="Q44" s="149"/>
    </row>
    <row r="45" spans="1:17" ht="19.5" customHeight="1" x14ac:dyDescent="0.2">
      <c r="A45" s="149" t="s">
        <v>24</v>
      </c>
      <c r="B45" s="149"/>
      <c r="C45" s="149"/>
      <c r="D45" s="149"/>
      <c r="E45" s="149"/>
      <c r="F45" s="149"/>
      <c r="G45" s="149"/>
      <c r="H45" s="149"/>
      <c r="I45" s="207"/>
      <c r="J45" s="207"/>
      <c r="K45" s="207"/>
      <c r="L45" s="207"/>
      <c r="M45" s="207"/>
      <c r="N45" s="207"/>
      <c r="O45" s="207"/>
      <c r="P45" s="208"/>
      <c r="Q45" s="208"/>
    </row>
    <row r="46" spans="1:17" ht="25.5" customHeight="1" x14ac:dyDescent="0.2">
      <c r="A46" s="149" t="s">
        <v>286</v>
      </c>
      <c r="B46" s="149"/>
      <c r="C46" s="149"/>
      <c r="D46" s="149"/>
      <c r="E46" s="149"/>
      <c r="F46" s="149"/>
      <c r="G46" s="149"/>
      <c r="I46" s="40"/>
      <c r="J46" s="40"/>
      <c r="K46" s="40"/>
      <c r="L46" s="40"/>
      <c r="M46" s="40"/>
      <c r="N46" s="40"/>
      <c r="O46" s="40"/>
      <c r="P46" s="40"/>
      <c r="Q46" s="40"/>
    </row>
    <row r="47" spans="1:17" ht="15.75" customHeight="1" x14ac:dyDescent="0.2">
      <c r="A47" s="149"/>
      <c r="I47" s="40"/>
      <c r="J47" s="40"/>
      <c r="K47" s="40"/>
      <c r="L47" s="40"/>
      <c r="M47" s="40"/>
      <c r="N47" s="40"/>
      <c r="O47" s="40"/>
      <c r="P47" s="40"/>
      <c r="Q47" s="40"/>
    </row>
    <row r="48" spans="1:17" ht="23.25" x14ac:dyDescent="0.2">
      <c r="A48" s="3"/>
      <c r="I48" s="40"/>
      <c r="J48" s="40"/>
      <c r="K48" s="40"/>
      <c r="L48" s="40"/>
      <c r="M48" s="40"/>
      <c r="N48" s="40"/>
      <c r="O48" s="40"/>
      <c r="P48" s="40"/>
      <c r="Q48" s="40"/>
    </row>
    <row r="49" spans="1:29" ht="25.5" x14ac:dyDescent="0.3">
      <c r="A49" s="3"/>
      <c r="B49" s="8"/>
      <c r="C49" s="8"/>
      <c r="D49" s="8"/>
      <c r="E49" s="20"/>
      <c r="F49" s="20"/>
      <c r="G49" s="20"/>
      <c r="H49" s="20"/>
      <c r="I49" s="20"/>
      <c r="J49" s="20"/>
      <c r="K49" s="20"/>
      <c r="L49" s="20"/>
      <c r="M49" s="20"/>
      <c r="N49" s="20"/>
    </row>
    <row r="50" spans="1:29" ht="25.5" x14ac:dyDescent="0.35">
      <c r="A50" s="40"/>
      <c r="B50" s="69"/>
      <c r="C50" s="69"/>
      <c r="D50" s="69"/>
      <c r="E50" s="20"/>
      <c r="F50" s="20"/>
      <c r="G50" s="20"/>
      <c r="H50" s="20"/>
      <c r="I50" s="20"/>
      <c r="J50" s="20"/>
      <c r="K50" s="20"/>
      <c r="L50" s="20"/>
      <c r="M50" s="20"/>
      <c r="N50" s="20"/>
    </row>
    <row r="51" spans="1:29" ht="25.5" x14ac:dyDescent="0.35">
      <c r="A51" s="41"/>
      <c r="B51" s="69"/>
      <c r="C51" s="69"/>
      <c r="D51" s="69"/>
      <c r="E51" s="20"/>
      <c r="F51" s="20"/>
      <c r="G51" s="20"/>
      <c r="H51" s="20"/>
      <c r="I51" s="20"/>
      <c r="J51" s="20"/>
      <c r="K51" s="20"/>
      <c r="L51" s="20"/>
      <c r="M51" s="20"/>
      <c r="N51" s="20"/>
    </row>
    <row r="52" spans="1:29" ht="25.5" x14ac:dyDescent="0.35">
      <c r="A52" s="41"/>
      <c r="B52" s="69"/>
      <c r="C52" s="69"/>
      <c r="D52" s="69"/>
      <c r="E52" s="20"/>
      <c r="F52" s="20"/>
      <c r="G52" s="20"/>
      <c r="H52" s="20"/>
      <c r="I52" s="20"/>
      <c r="J52" s="20"/>
      <c r="K52" s="20"/>
      <c r="L52" s="20"/>
      <c r="M52" s="20"/>
      <c r="N52" s="20"/>
    </row>
    <row r="53" spans="1:29" ht="25.5" x14ac:dyDescent="0.35">
      <c r="A53" s="41"/>
      <c r="B53" s="69"/>
      <c r="C53" s="69"/>
      <c r="D53" s="69"/>
      <c r="E53" s="20"/>
      <c r="F53" s="20"/>
      <c r="G53" s="20"/>
      <c r="H53" s="20"/>
      <c r="I53" s="20"/>
      <c r="J53" s="20"/>
      <c r="K53" s="20"/>
      <c r="L53" s="20"/>
      <c r="M53" s="20"/>
      <c r="N53" s="20"/>
    </row>
    <row r="54" spans="1:29" ht="26.25" x14ac:dyDescent="0.4">
      <c r="A54" s="41"/>
      <c r="B54" s="69"/>
      <c r="C54" s="69"/>
      <c r="D54" s="69"/>
      <c r="E54" s="20"/>
      <c r="F54" s="20"/>
      <c r="G54" s="20"/>
      <c r="H54" s="20"/>
      <c r="I54" s="20"/>
      <c r="J54" s="20"/>
      <c r="K54" s="20"/>
      <c r="L54" s="20"/>
      <c r="M54" s="20"/>
      <c r="N54" s="20"/>
      <c r="V54" s="290"/>
      <c r="W54" s="290"/>
      <c r="X54" s="290"/>
      <c r="Y54" s="8"/>
      <c r="Z54" s="8"/>
      <c r="AA54" s="8"/>
      <c r="AB54" s="8"/>
      <c r="AC54" s="8"/>
    </row>
    <row r="55" spans="1:29" ht="26.25" x14ac:dyDescent="0.4">
      <c r="A55" s="41"/>
      <c r="B55" s="69"/>
      <c r="C55" s="69"/>
      <c r="D55" s="69"/>
      <c r="E55" s="20"/>
      <c r="F55" s="20"/>
      <c r="G55" s="20"/>
      <c r="H55" s="20"/>
      <c r="I55" s="20"/>
      <c r="J55" s="20"/>
      <c r="K55" s="20"/>
      <c r="L55" s="20"/>
      <c r="M55" s="20"/>
      <c r="N55" s="20"/>
      <c r="V55" s="290"/>
      <c r="W55" s="290"/>
      <c r="X55" s="290"/>
      <c r="Y55" s="8"/>
      <c r="Z55" s="8"/>
      <c r="AA55" s="8"/>
      <c r="AB55" s="8"/>
      <c r="AC55" s="8"/>
    </row>
    <row r="56" spans="1:29" ht="26.25" x14ac:dyDescent="0.4">
      <c r="A56" s="41"/>
      <c r="B56" s="58"/>
      <c r="C56" s="58"/>
      <c r="D56" s="58"/>
      <c r="E56" s="20"/>
      <c r="F56" s="20"/>
      <c r="G56" s="20"/>
      <c r="H56" s="20"/>
      <c r="I56" s="20"/>
      <c r="J56" s="20"/>
      <c r="K56" s="20"/>
      <c r="L56" s="20"/>
      <c r="M56" s="20"/>
      <c r="N56" s="20"/>
      <c r="V56" s="290"/>
      <c r="W56" s="290"/>
      <c r="X56" s="290"/>
      <c r="Y56" s="8"/>
      <c r="Z56" s="8"/>
      <c r="AA56" s="8"/>
      <c r="AB56" s="8"/>
      <c r="AC56" s="8"/>
    </row>
    <row r="57" spans="1:29" ht="26.25" x14ac:dyDescent="0.4">
      <c r="A57" s="14"/>
      <c r="B57" s="58"/>
      <c r="C57" s="58"/>
      <c r="D57" s="58"/>
      <c r="E57" s="20"/>
      <c r="F57" s="20"/>
      <c r="G57" s="20"/>
      <c r="H57" s="20"/>
      <c r="I57" s="20"/>
      <c r="J57" s="20"/>
      <c r="K57" s="20"/>
      <c r="L57" s="20"/>
      <c r="M57" s="20"/>
      <c r="N57" s="20"/>
      <c r="V57" s="290"/>
      <c r="W57" s="290"/>
      <c r="X57" s="290"/>
      <c r="Y57" s="8"/>
      <c r="Z57" s="8"/>
      <c r="AA57" s="8"/>
      <c r="AB57" s="8"/>
      <c r="AC57" s="8"/>
    </row>
    <row r="58" spans="1:29" ht="26.25" x14ac:dyDescent="0.4">
      <c r="A58" s="14"/>
      <c r="B58" s="58"/>
      <c r="C58" s="58"/>
      <c r="D58" s="58"/>
      <c r="E58" s="20"/>
      <c r="F58" s="20"/>
      <c r="G58" s="20"/>
      <c r="H58" s="20"/>
      <c r="I58" s="20"/>
      <c r="J58" s="20"/>
      <c r="K58" s="20"/>
      <c r="L58" s="20"/>
      <c r="M58" s="20"/>
      <c r="N58" s="20"/>
      <c r="V58" s="290"/>
      <c r="W58" s="290"/>
      <c r="X58" s="290"/>
      <c r="Y58" s="8"/>
      <c r="Z58" s="8"/>
      <c r="AA58" s="8"/>
      <c r="AB58" s="8"/>
      <c r="AC58" s="8"/>
    </row>
    <row r="59" spans="1:29" ht="25.5" x14ac:dyDescent="0.35">
      <c r="A59" s="14"/>
      <c r="B59" s="58"/>
      <c r="C59" s="58"/>
      <c r="D59" s="58"/>
      <c r="E59" s="20"/>
      <c r="F59" s="20"/>
      <c r="G59" s="20"/>
      <c r="H59" s="20"/>
      <c r="I59" s="20"/>
      <c r="J59" s="20"/>
      <c r="K59" s="20"/>
      <c r="L59" s="20"/>
      <c r="M59" s="20"/>
      <c r="N59" s="20"/>
      <c r="V59" s="295"/>
      <c r="W59" s="295"/>
      <c r="X59" s="295"/>
      <c r="Y59" s="296"/>
      <c r="Z59" s="296" t="e">
        <f>+W59-#REF!</f>
        <v>#REF!</v>
      </c>
      <c r="AA59" s="296" t="e">
        <f>+X59-#REF!</f>
        <v>#REF!</v>
      </c>
      <c r="AB59" s="296" t="e">
        <f>+Y59-#REF!</f>
        <v>#REF!</v>
      </c>
      <c r="AC59" s="8"/>
    </row>
    <row r="60" spans="1:29" ht="25.5" x14ac:dyDescent="0.35">
      <c r="A60" s="14"/>
      <c r="B60" s="58"/>
      <c r="C60" s="58"/>
      <c r="D60" s="58"/>
      <c r="E60" s="20"/>
      <c r="F60" s="20"/>
      <c r="G60" s="20"/>
      <c r="H60" s="20"/>
      <c r="I60" s="20"/>
      <c r="J60" s="20"/>
      <c r="K60" s="20"/>
      <c r="L60" s="20"/>
      <c r="M60" s="20"/>
      <c r="N60" s="20"/>
      <c r="V60" s="295"/>
      <c r="W60" s="295"/>
      <c r="X60" s="295"/>
      <c r="Y60" s="296"/>
      <c r="Z60" s="296" t="e">
        <f>+W60-#REF!</f>
        <v>#REF!</v>
      </c>
      <c r="AA60" s="296" t="e">
        <f>+X60-#REF!</f>
        <v>#REF!</v>
      </c>
      <c r="AB60" s="296" t="e">
        <f>+Y60-#REF!</f>
        <v>#REF!</v>
      </c>
      <c r="AC60" s="8"/>
    </row>
    <row r="61" spans="1:29" ht="26.25" x14ac:dyDescent="0.4">
      <c r="A61" s="14"/>
      <c r="B61" s="58"/>
      <c r="C61" s="58"/>
      <c r="D61" s="58"/>
      <c r="E61" s="20"/>
      <c r="F61" s="20"/>
      <c r="G61" s="20"/>
      <c r="H61" s="20"/>
      <c r="I61" s="20"/>
      <c r="J61" s="20"/>
      <c r="K61" s="20"/>
      <c r="L61" s="20"/>
      <c r="M61" s="20"/>
      <c r="N61" s="20"/>
      <c r="V61" s="290"/>
      <c r="W61" s="290"/>
      <c r="X61" s="290"/>
      <c r="Y61" s="296"/>
      <c r="Z61" s="296" t="e">
        <f>+W61-#REF!</f>
        <v>#REF!</v>
      </c>
      <c r="AA61" s="296" t="e">
        <f>+X61-#REF!</f>
        <v>#REF!</v>
      </c>
      <c r="AB61" s="296" t="e">
        <f>+Y61-#REF!</f>
        <v>#REF!</v>
      </c>
      <c r="AC61" s="8"/>
    </row>
    <row r="62" spans="1:29" ht="26.25" x14ac:dyDescent="0.4">
      <c r="A62" s="14"/>
      <c r="B62" s="58"/>
      <c r="C62" s="58"/>
      <c r="D62" s="58"/>
      <c r="E62" s="20"/>
      <c r="F62" s="20"/>
      <c r="G62" s="20"/>
      <c r="H62" s="20"/>
      <c r="I62" s="20"/>
      <c r="J62" s="20"/>
      <c r="K62" s="20"/>
      <c r="L62" s="20"/>
      <c r="M62" s="20"/>
      <c r="N62" s="20"/>
      <c r="V62" s="290"/>
      <c r="W62" s="290"/>
      <c r="X62" s="290"/>
      <c r="Y62" s="296"/>
      <c r="Z62" s="296" t="e">
        <f>+W62-#REF!</f>
        <v>#REF!</v>
      </c>
      <c r="AA62" s="296" t="e">
        <f>+X62-#REF!</f>
        <v>#REF!</v>
      </c>
      <c r="AB62" s="296" t="e">
        <f>+Y62-#REF!</f>
        <v>#REF!</v>
      </c>
      <c r="AC62" s="8"/>
    </row>
    <row r="63" spans="1:29" ht="25.5" x14ac:dyDescent="0.35">
      <c r="A63" s="14"/>
      <c r="B63" s="58"/>
      <c r="C63" s="58"/>
      <c r="D63" s="58"/>
      <c r="E63" s="20"/>
      <c r="F63" s="20"/>
      <c r="G63" s="20"/>
      <c r="H63" s="20"/>
      <c r="I63" s="20"/>
      <c r="J63" s="20"/>
      <c r="K63" s="20"/>
      <c r="L63" s="20"/>
      <c r="M63" s="20"/>
      <c r="N63" s="20"/>
      <c r="V63" s="295"/>
      <c r="W63" s="295"/>
      <c r="X63" s="295"/>
      <c r="Y63" s="296"/>
      <c r="Z63" s="296" t="e">
        <f>+W63-#REF!</f>
        <v>#REF!</v>
      </c>
      <c r="AA63" s="296" t="e">
        <f>+X63-#REF!</f>
        <v>#REF!</v>
      </c>
      <c r="AB63" s="296" t="e">
        <f>+Y63-#REF!</f>
        <v>#REF!</v>
      </c>
      <c r="AC63" s="8"/>
    </row>
    <row r="64" spans="1:29" ht="25.5" x14ac:dyDescent="0.35">
      <c r="A64" s="14"/>
      <c r="B64" s="58"/>
      <c r="C64" s="58"/>
      <c r="D64" s="58"/>
      <c r="E64" s="20"/>
      <c r="F64" s="20"/>
      <c r="G64" s="20"/>
      <c r="H64" s="20"/>
      <c r="I64" s="20"/>
      <c r="J64" s="20"/>
      <c r="K64" s="20"/>
      <c r="L64" s="20"/>
      <c r="M64" s="20"/>
      <c r="N64" s="20"/>
      <c r="V64" s="297"/>
      <c r="W64" s="297"/>
      <c r="X64" s="297"/>
      <c r="Y64" s="296"/>
      <c r="Z64" s="296" t="e">
        <f>+W64-#REF!</f>
        <v>#REF!</v>
      </c>
      <c r="AA64" s="296" t="e">
        <f>+X64-#REF!</f>
        <v>#REF!</v>
      </c>
      <c r="AB64" s="296" t="e">
        <f>+Y64-#REF!</f>
        <v>#REF!</v>
      </c>
      <c r="AC64" s="8"/>
    </row>
    <row r="65" spans="1:29" ht="27" x14ac:dyDescent="0.35">
      <c r="A65" s="14"/>
      <c r="B65" s="58"/>
      <c r="C65" s="59"/>
      <c r="D65" s="59"/>
      <c r="E65" s="20"/>
      <c r="F65" s="20"/>
      <c r="G65" s="20"/>
      <c r="H65" s="20"/>
      <c r="I65" s="20"/>
      <c r="J65" s="20"/>
      <c r="K65" s="20"/>
      <c r="L65" s="20"/>
      <c r="M65" s="20"/>
      <c r="N65" s="20"/>
      <c r="V65" s="295"/>
      <c r="W65" s="295"/>
      <c r="X65" s="295"/>
      <c r="Y65" s="296"/>
      <c r="Z65" s="296" t="e">
        <f>+W65-#REF!</f>
        <v>#REF!</v>
      </c>
      <c r="AA65" s="296" t="e">
        <f>+X65-#REF!</f>
        <v>#REF!</v>
      </c>
      <c r="AB65" s="296" t="e">
        <f>+Y65-#REF!</f>
        <v>#REF!</v>
      </c>
      <c r="AC65" s="8"/>
    </row>
    <row r="66" spans="1:29" ht="27.75" x14ac:dyDescent="0.4">
      <c r="A66" s="14"/>
      <c r="B66" s="58"/>
      <c r="C66" s="59"/>
      <c r="D66" s="59"/>
      <c r="E66" s="20"/>
      <c r="F66" s="20"/>
      <c r="G66" s="20"/>
      <c r="H66" s="20"/>
      <c r="I66" s="20"/>
      <c r="J66" s="20"/>
      <c r="K66" s="20"/>
      <c r="L66" s="20"/>
      <c r="M66" s="20"/>
      <c r="N66" s="20"/>
      <c r="V66" s="290"/>
      <c r="W66" s="290"/>
      <c r="X66" s="290"/>
      <c r="Y66" s="296"/>
      <c r="Z66" s="296" t="e">
        <f>+W66-#REF!</f>
        <v>#REF!</v>
      </c>
      <c r="AA66" s="296" t="e">
        <f>+X66-#REF!</f>
        <v>#REF!</v>
      </c>
      <c r="AB66" s="296" t="e">
        <f>+Y66-#REF!</f>
        <v>#REF!</v>
      </c>
      <c r="AC66" s="8"/>
    </row>
    <row r="67" spans="1:29" ht="27.75" x14ac:dyDescent="0.4">
      <c r="A67" s="14"/>
      <c r="B67" s="14"/>
      <c r="C67" s="59"/>
      <c r="D67" s="59"/>
      <c r="E67" s="20"/>
      <c r="F67" s="20"/>
      <c r="G67" s="20"/>
      <c r="H67" s="20"/>
      <c r="I67" s="20"/>
      <c r="J67" s="20"/>
      <c r="K67" s="20"/>
      <c r="L67" s="20"/>
      <c r="M67" s="20"/>
      <c r="N67" s="20"/>
      <c r="V67" s="290"/>
      <c r="W67" s="290"/>
      <c r="X67" s="290"/>
      <c r="Y67" s="296"/>
      <c r="Z67" s="296" t="e">
        <f>+W67-#REF!</f>
        <v>#REF!</v>
      </c>
      <c r="AA67" s="296" t="e">
        <f>+X67-#REF!</f>
        <v>#REF!</v>
      </c>
      <c r="AB67" s="296" t="e">
        <f>+Y67-#REF!</f>
        <v>#REF!</v>
      </c>
      <c r="AC67" s="8"/>
    </row>
    <row r="68" spans="1:29" ht="27" x14ac:dyDescent="0.35">
      <c r="A68" s="14"/>
      <c r="B68" s="14"/>
      <c r="C68" s="59"/>
      <c r="D68" s="59"/>
      <c r="E68" s="20"/>
      <c r="F68" s="20"/>
      <c r="G68" s="20"/>
      <c r="H68" s="20"/>
      <c r="I68" s="20"/>
      <c r="J68" s="20"/>
      <c r="K68" s="20"/>
      <c r="L68" s="20"/>
      <c r="M68" s="20"/>
      <c r="N68" s="20"/>
      <c r="V68" s="295"/>
      <c r="W68" s="295"/>
      <c r="X68" s="295"/>
      <c r="Y68" s="296"/>
      <c r="Z68" s="296" t="e">
        <f>+W68-#REF!</f>
        <v>#REF!</v>
      </c>
      <c r="AA68" s="296" t="e">
        <f>+X68-#REF!</f>
        <v>#REF!</v>
      </c>
      <c r="AB68" s="296" t="e">
        <f>+Y68-#REF!</f>
        <v>#REF!</v>
      </c>
      <c r="AC68" s="8"/>
    </row>
    <row r="69" spans="1:29" ht="27" x14ac:dyDescent="0.35">
      <c r="A69" s="14"/>
      <c r="B69" s="20"/>
      <c r="C69" s="59"/>
      <c r="D69" s="59"/>
      <c r="E69" s="20"/>
      <c r="F69" s="20"/>
      <c r="G69" s="20"/>
      <c r="H69" s="20"/>
      <c r="I69" s="20"/>
      <c r="J69" s="20"/>
      <c r="K69" s="20"/>
      <c r="L69" s="20"/>
      <c r="M69" s="20"/>
      <c r="N69" s="20"/>
      <c r="V69" s="297"/>
      <c r="W69" s="297"/>
      <c r="X69" s="297"/>
      <c r="Y69" s="296"/>
      <c r="Z69" s="296" t="e">
        <f>+W69-#REF!</f>
        <v>#REF!</v>
      </c>
      <c r="AA69" s="296" t="e">
        <f>+X69-#REF!</f>
        <v>#REF!</v>
      </c>
      <c r="AB69" s="296" t="e">
        <f>+Y69-#REF!</f>
        <v>#REF!</v>
      </c>
      <c r="AC69" s="8"/>
    </row>
    <row r="70" spans="1:29" ht="27" x14ac:dyDescent="0.35">
      <c r="A70" s="20"/>
      <c r="B70" s="20"/>
      <c r="C70" s="59"/>
      <c r="D70" s="59"/>
      <c r="V70" s="297"/>
      <c r="W70" s="297"/>
      <c r="X70" s="297"/>
      <c r="Y70" s="296"/>
      <c r="Z70" s="296" t="e">
        <f>+W70-#REF!</f>
        <v>#REF!</v>
      </c>
      <c r="AA70" s="296" t="e">
        <f>+X70-#REF!</f>
        <v>#REF!</v>
      </c>
      <c r="AB70" s="296" t="e">
        <f>+Y70-#REF!</f>
        <v>#REF!</v>
      </c>
      <c r="AC70" s="8"/>
    </row>
    <row r="71" spans="1:29" ht="27" x14ac:dyDescent="0.35">
      <c r="A71" s="20"/>
      <c r="B71" s="20"/>
      <c r="C71" s="59"/>
      <c r="D71" s="59"/>
    </row>
    <row r="72" spans="1:29" ht="27" x14ac:dyDescent="0.35">
      <c r="A72" s="20"/>
      <c r="B72" s="20"/>
      <c r="C72" s="59"/>
      <c r="D72" s="59"/>
    </row>
    <row r="73" spans="1:29" ht="27" x14ac:dyDescent="0.35">
      <c r="A73" s="20"/>
      <c r="B73" s="20"/>
      <c r="C73" s="59"/>
      <c r="D73" s="59"/>
    </row>
    <row r="74" spans="1:29" ht="27" x14ac:dyDescent="0.35">
      <c r="A74" s="20"/>
      <c r="B74" s="20"/>
      <c r="C74" s="59"/>
      <c r="D74" s="14"/>
    </row>
    <row r="75" spans="1:29" ht="27" x14ac:dyDescent="0.35">
      <c r="A75" s="20"/>
      <c r="B75" s="20"/>
      <c r="C75" s="59"/>
      <c r="D75" s="14"/>
    </row>
    <row r="76" spans="1:29" ht="27" x14ac:dyDescent="0.35">
      <c r="A76" s="20"/>
      <c r="B76" s="20"/>
      <c r="C76" s="59"/>
      <c r="D76" s="14"/>
    </row>
    <row r="77" spans="1:29" ht="27" x14ac:dyDescent="0.35">
      <c r="A77" s="20"/>
      <c r="B77" s="20"/>
      <c r="C77" s="59"/>
      <c r="D77" s="14"/>
    </row>
    <row r="78" spans="1:29" ht="27" x14ac:dyDescent="0.35">
      <c r="A78" s="20"/>
      <c r="B78" s="20"/>
      <c r="C78" s="59"/>
      <c r="D78" s="14"/>
    </row>
    <row r="79" spans="1:29" ht="27" x14ac:dyDescent="0.35">
      <c r="A79" s="20"/>
      <c r="B79" s="20"/>
      <c r="C79" s="59"/>
      <c r="D79" s="14"/>
    </row>
    <row r="80" spans="1:29" ht="27" x14ac:dyDescent="0.35">
      <c r="A80" s="20"/>
      <c r="B80" s="20"/>
      <c r="C80" s="59"/>
      <c r="D80" s="14"/>
    </row>
    <row r="81" spans="1:4" ht="27" x14ac:dyDescent="0.35">
      <c r="A81" s="20"/>
      <c r="B81" s="20"/>
      <c r="C81" s="59"/>
      <c r="D81" s="14"/>
    </row>
    <row r="82" spans="1:4" ht="23.25" x14ac:dyDescent="0.35">
      <c r="A82" s="20"/>
      <c r="B82" s="20"/>
      <c r="C82" s="20"/>
      <c r="D82" s="14"/>
    </row>
    <row r="83" spans="1:4" ht="23.25" x14ac:dyDescent="0.35">
      <c r="A83" s="20"/>
      <c r="B83" s="20"/>
      <c r="C83" s="20"/>
      <c r="D83" s="14"/>
    </row>
    <row r="84" spans="1:4" ht="23.25" x14ac:dyDescent="0.35">
      <c r="A84" s="20"/>
      <c r="B84" s="20"/>
      <c r="C84" s="20"/>
      <c r="D84" s="14"/>
    </row>
    <row r="85" spans="1:4" ht="23.25" x14ac:dyDescent="0.35">
      <c r="A85" s="20"/>
      <c r="B85" s="20"/>
      <c r="C85" s="20"/>
      <c r="D85" s="14"/>
    </row>
    <row r="86" spans="1:4" ht="23.25" x14ac:dyDescent="0.35">
      <c r="A86" s="20"/>
      <c r="B86" s="20"/>
      <c r="C86" s="20"/>
      <c r="D86" s="14"/>
    </row>
    <row r="87" spans="1:4" ht="23.25" x14ac:dyDescent="0.35">
      <c r="A87" s="20"/>
      <c r="B87" s="20"/>
      <c r="C87" s="20"/>
      <c r="D87" s="14"/>
    </row>
    <row r="88" spans="1:4" ht="23.25" x14ac:dyDescent="0.35">
      <c r="A88" s="20"/>
      <c r="B88" s="20"/>
      <c r="C88" s="20"/>
      <c r="D88" s="14"/>
    </row>
    <row r="89" spans="1:4" ht="20.25" x14ac:dyDescent="0.3">
      <c r="A89" s="20"/>
      <c r="B89" s="20"/>
      <c r="C89" s="20"/>
      <c r="D89" s="20"/>
    </row>
    <row r="90" spans="1:4" ht="20.25" x14ac:dyDescent="0.3">
      <c r="A90" s="20"/>
      <c r="B90" s="20"/>
      <c r="C90" s="20"/>
      <c r="D90" s="20"/>
    </row>
    <row r="91" spans="1:4" ht="20.25" x14ac:dyDescent="0.3">
      <c r="A91" s="20"/>
      <c r="B91" s="20"/>
      <c r="C91" s="20"/>
      <c r="D91" s="20"/>
    </row>
    <row r="92" spans="1:4" ht="20.25" x14ac:dyDescent="0.3">
      <c r="A92" s="20"/>
      <c r="B92" s="20"/>
      <c r="C92" s="20"/>
      <c r="D92" s="20"/>
    </row>
    <row r="93" spans="1:4" ht="20.25" x14ac:dyDescent="0.3">
      <c r="A93" s="20"/>
      <c r="B93" s="20"/>
      <c r="C93" s="20"/>
      <c r="D93" s="20"/>
    </row>
    <row r="94" spans="1:4" ht="20.25" x14ac:dyDescent="0.3">
      <c r="A94" s="20"/>
      <c r="B94" s="20"/>
      <c r="C94" s="20"/>
      <c r="D94" s="20"/>
    </row>
    <row r="95" spans="1:4" ht="20.25" x14ac:dyDescent="0.3">
      <c r="A95" s="20"/>
      <c r="B95" s="20"/>
      <c r="C95" s="20"/>
      <c r="D95" s="20"/>
    </row>
    <row r="96" spans="1:4" ht="20.25" x14ac:dyDescent="0.3">
      <c r="A96" s="20"/>
      <c r="B96" s="20"/>
      <c r="C96" s="20"/>
      <c r="D96" s="20"/>
    </row>
    <row r="97" spans="1:4" ht="20.25" x14ac:dyDescent="0.3">
      <c r="A97" s="20"/>
      <c r="B97" s="20"/>
      <c r="C97" s="20"/>
      <c r="D97" s="20"/>
    </row>
    <row r="98" spans="1:4" ht="20.25" x14ac:dyDescent="0.3">
      <c r="A98" s="20"/>
      <c r="B98" s="20"/>
      <c r="C98" s="20"/>
      <c r="D98" s="20"/>
    </row>
    <row r="99" spans="1:4" ht="20.25" x14ac:dyDescent="0.3">
      <c r="A99" s="20"/>
      <c r="B99" s="20"/>
      <c r="C99" s="20"/>
      <c r="D99" s="20"/>
    </row>
    <row r="100" spans="1:4" ht="20.25" x14ac:dyDescent="0.3">
      <c r="A100" s="20"/>
      <c r="B100" s="20"/>
      <c r="C100" s="20"/>
      <c r="D100" s="20"/>
    </row>
    <row r="101" spans="1:4" ht="20.25" x14ac:dyDescent="0.3">
      <c r="A101" s="20"/>
      <c r="B101" s="20"/>
      <c r="C101" s="20"/>
      <c r="D101" s="20"/>
    </row>
    <row r="102" spans="1:4" ht="20.25" x14ac:dyDescent="0.3">
      <c r="A102" s="20"/>
      <c r="B102" s="20"/>
      <c r="C102" s="20"/>
      <c r="D102" s="20"/>
    </row>
    <row r="103" spans="1:4" ht="20.25" x14ac:dyDescent="0.3">
      <c r="A103" s="20"/>
      <c r="B103" s="20"/>
      <c r="C103" s="20"/>
      <c r="D103" s="20"/>
    </row>
    <row r="104" spans="1:4" ht="20.25" x14ac:dyDescent="0.3">
      <c r="A104" s="20"/>
      <c r="B104" s="20"/>
      <c r="C104" s="20"/>
      <c r="D104" s="20"/>
    </row>
    <row r="105" spans="1:4" ht="20.25" x14ac:dyDescent="0.3">
      <c r="A105" s="20"/>
      <c r="B105" s="20"/>
      <c r="C105" s="20"/>
      <c r="D105" s="20"/>
    </row>
    <row r="106" spans="1:4" ht="20.25" x14ac:dyDescent="0.3">
      <c r="A106" s="20"/>
      <c r="B106" s="20"/>
      <c r="C106" s="20"/>
      <c r="D106" s="20"/>
    </row>
    <row r="107" spans="1:4" ht="20.25" x14ac:dyDescent="0.3">
      <c r="A107" s="20"/>
      <c r="B107" s="20"/>
      <c r="C107" s="20"/>
      <c r="D107" s="20"/>
    </row>
    <row r="108" spans="1:4" ht="20.25" x14ac:dyDescent="0.3">
      <c r="A108" s="20"/>
      <c r="B108" s="20"/>
      <c r="C108" s="20"/>
      <c r="D108" s="20"/>
    </row>
    <row r="109" spans="1:4" ht="20.25" x14ac:dyDescent="0.3">
      <c r="A109" s="20"/>
      <c r="B109" s="20"/>
      <c r="C109" s="20"/>
      <c r="D109" s="20"/>
    </row>
    <row r="110" spans="1:4" ht="20.25" x14ac:dyDescent="0.3">
      <c r="A110" s="20"/>
      <c r="B110" s="20"/>
      <c r="C110" s="20"/>
      <c r="D110" s="20"/>
    </row>
    <row r="111" spans="1:4" ht="20.25" x14ac:dyDescent="0.3">
      <c r="A111" s="20"/>
      <c r="B111" s="20"/>
      <c r="C111" s="20"/>
      <c r="D111" s="20"/>
    </row>
    <row r="112" spans="1:4" ht="20.25" x14ac:dyDescent="0.3">
      <c r="A112" s="20"/>
      <c r="B112" s="20"/>
      <c r="C112" s="20"/>
      <c r="D112" s="20"/>
    </row>
    <row r="113" spans="1:4" ht="20.25" x14ac:dyDescent="0.3">
      <c r="A113" s="20"/>
      <c r="B113" s="20"/>
      <c r="C113" s="20"/>
      <c r="D113" s="20"/>
    </row>
    <row r="114" spans="1:4" ht="20.25" x14ac:dyDescent="0.3">
      <c r="A114" s="20"/>
      <c r="B114" s="20"/>
      <c r="C114" s="20"/>
      <c r="D114" s="20"/>
    </row>
    <row r="115" spans="1:4" ht="20.25" x14ac:dyDescent="0.3">
      <c r="A115" s="20"/>
      <c r="B115" s="20"/>
      <c r="C115" s="20"/>
      <c r="D115" s="20"/>
    </row>
    <row r="116" spans="1:4" ht="20.25" x14ac:dyDescent="0.3">
      <c r="A116" s="20"/>
      <c r="B116" s="20"/>
      <c r="C116" s="20"/>
      <c r="D116" s="20"/>
    </row>
    <row r="117" spans="1:4" ht="20.25" x14ac:dyDescent="0.3">
      <c r="A117" s="20"/>
      <c r="B117" s="20"/>
      <c r="C117" s="20"/>
      <c r="D117" s="20"/>
    </row>
    <row r="118" spans="1:4" ht="20.25" x14ac:dyDescent="0.3">
      <c r="A118" s="20"/>
    </row>
    <row r="189" spans="20:20" ht="25.5" x14ac:dyDescent="0.2">
      <c r="T189" s="8"/>
    </row>
    <row r="190" spans="20:20" ht="25.5" x14ac:dyDescent="0.2">
      <c r="T190" s="8"/>
    </row>
    <row r="191" spans="20:20" ht="25.5" x14ac:dyDescent="0.2">
      <c r="T191" s="8"/>
    </row>
    <row r="192" spans="20:20" ht="25.5" x14ac:dyDescent="0.2">
      <c r="T192" s="8"/>
    </row>
    <row r="193" spans="20:21" ht="25.5" x14ac:dyDescent="0.2">
      <c r="T193" s="8"/>
      <c r="U193" s="8"/>
    </row>
    <row r="194" spans="20:21" ht="25.5" x14ac:dyDescent="0.2">
      <c r="T194" s="8"/>
      <c r="U194" s="8"/>
    </row>
    <row r="195" spans="20:21" ht="25.5" x14ac:dyDescent="0.2">
      <c r="T195" s="8"/>
      <c r="U195" s="8"/>
    </row>
    <row r="196" spans="20:21" ht="25.5" x14ac:dyDescent="0.2">
      <c r="T196" s="8"/>
      <c r="U196" s="8"/>
    </row>
    <row r="197" spans="20:21" ht="25.5" x14ac:dyDescent="0.2">
      <c r="T197" s="8"/>
      <c r="U197" s="8"/>
    </row>
    <row r="198" spans="20:21" ht="25.5" x14ac:dyDescent="0.2">
      <c r="T198" s="8"/>
      <c r="U198" s="8"/>
    </row>
    <row r="199" spans="20:21" ht="25.5" x14ac:dyDescent="0.2">
      <c r="T199" s="8"/>
      <c r="U199" s="8"/>
    </row>
    <row r="200" spans="20:21" ht="25.5" x14ac:dyDescent="0.2">
      <c r="T200" s="8"/>
      <c r="U200" s="8"/>
    </row>
    <row r="201" spans="20:21" ht="25.5" x14ac:dyDescent="0.2">
      <c r="T201" s="8"/>
      <c r="U201" s="8"/>
    </row>
    <row r="202" spans="20:21" ht="25.5" x14ac:dyDescent="0.2">
      <c r="T202" s="8"/>
      <c r="U202" s="8"/>
    </row>
    <row r="203" spans="20:21" ht="25.5" x14ac:dyDescent="0.2">
      <c r="T203" s="8"/>
      <c r="U203" s="8"/>
    </row>
    <row r="204" spans="20:21" ht="25.5" x14ac:dyDescent="0.2">
      <c r="T204" s="8"/>
      <c r="U204" s="8"/>
    </row>
    <row r="205" spans="20:21" ht="25.5" x14ac:dyDescent="0.2">
      <c r="T205" s="8"/>
      <c r="U205" s="8"/>
    </row>
    <row r="206" spans="20:21" ht="25.5" x14ac:dyDescent="0.2">
      <c r="T206" s="8"/>
      <c r="U206" s="8"/>
    </row>
    <row r="207" spans="20:21" ht="25.5" x14ac:dyDescent="0.2">
      <c r="T207" s="8"/>
      <c r="U207" s="8"/>
    </row>
    <row r="208" spans="20:21" ht="25.5" x14ac:dyDescent="0.2">
      <c r="T208" s="8"/>
      <c r="U208" s="8"/>
    </row>
    <row r="209" spans="20:21" ht="25.5" x14ac:dyDescent="0.2">
      <c r="T209" s="8"/>
      <c r="U209" s="8"/>
    </row>
    <row r="210" spans="20:21" ht="25.5" x14ac:dyDescent="0.2">
      <c r="T210" s="8"/>
      <c r="U210" s="8"/>
    </row>
    <row r="211" spans="20:21" ht="25.5" x14ac:dyDescent="0.2">
      <c r="T211" s="8"/>
      <c r="U211" s="8"/>
    </row>
    <row r="212" spans="20:21" ht="25.5" x14ac:dyDescent="0.2">
      <c r="T212" s="8"/>
      <c r="U212" s="8"/>
    </row>
    <row r="213" spans="20:21" ht="25.5" x14ac:dyDescent="0.2">
      <c r="T213" s="8"/>
      <c r="U213" s="8"/>
    </row>
    <row r="214" spans="20:21" ht="25.5" x14ac:dyDescent="0.2">
      <c r="T214" s="8"/>
      <c r="U214" s="8"/>
    </row>
    <row r="215" spans="20:21" ht="25.5" x14ac:dyDescent="0.2">
      <c r="T215" s="8"/>
      <c r="U215" s="8"/>
    </row>
    <row r="216" spans="20:21" ht="25.5" x14ac:dyDescent="0.2">
      <c r="T216" s="8"/>
      <c r="U216" s="8"/>
    </row>
    <row r="217" spans="20:21" ht="25.5" x14ac:dyDescent="0.2">
      <c r="T217" s="8"/>
      <c r="U217" s="8"/>
    </row>
    <row r="218" spans="20:21" ht="25.5" x14ac:dyDescent="0.2">
      <c r="T218" s="8"/>
      <c r="U218" s="8"/>
    </row>
    <row r="219" spans="20:21" ht="25.5" x14ac:dyDescent="0.2">
      <c r="T219" s="8"/>
      <c r="U219" s="8"/>
    </row>
    <row r="220" spans="20:21" ht="25.5" x14ac:dyDescent="0.2">
      <c r="T220" s="8"/>
      <c r="U220" s="8"/>
    </row>
    <row r="221" spans="20:21" ht="25.5" x14ac:dyDescent="0.2">
      <c r="U221" s="8"/>
    </row>
    <row r="222" spans="20:21" ht="25.5" x14ac:dyDescent="0.2">
      <c r="U222" s="8"/>
    </row>
    <row r="223" spans="20:21" ht="25.5" x14ac:dyDescent="0.2">
      <c r="U223" s="8"/>
    </row>
    <row r="224" spans="20:21" ht="25.5" x14ac:dyDescent="0.2">
      <c r="U224" s="8"/>
    </row>
    <row r="241" spans="22:29" ht="25.5" x14ac:dyDescent="0.2">
      <c r="V241" s="8"/>
      <c r="W241" s="8"/>
      <c r="X241" s="8"/>
      <c r="Y241" s="8"/>
      <c r="Z241" s="8"/>
      <c r="AA241" s="8"/>
      <c r="AB241" s="8"/>
      <c r="AC241" s="8"/>
    </row>
    <row r="242" spans="22:29" ht="25.5" x14ac:dyDescent="0.2">
      <c r="V242" s="8"/>
      <c r="W242" s="8"/>
      <c r="X242" s="8"/>
      <c r="Y242" s="8"/>
      <c r="Z242" s="8"/>
      <c r="AA242" s="8"/>
      <c r="AB242" s="8"/>
      <c r="AC242" s="8"/>
    </row>
    <row r="243" spans="22:29" ht="25.5" x14ac:dyDescent="0.2">
      <c r="V243" s="8"/>
      <c r="W243" s="8"/>
      <c r="X243" s="8"/>
      <c r="Y243" s="8"/>
      <c r="Z243" s="8"/>
      <c r="AA243" s="8"/>
      <c r="AB243" s="8"/>
      <c r="AC243" s="8"/>
    </row>
    <row r="244" spans="22:29" ht="25.5" x14ac:dyDescent="0.2">
      <c r="V244" s="8"/>
      <c r="W244" s="8"/>
      <c r="X244" s="8"/>
      <c r="Y244" s="8"/>
      <c r="Z244" s="8"/>
      <c r="AA244" s="8"/>
      <c r="AB244" s="8"/>
      <c r="AC244" s="8"/>
    </row>
    <row r="245" spans="22:29" ht="25.5" x14ac:dyDescent="0.2">
      <c r="V245" s="8"/>
      <c r="W245" s="8"/>
      <c r="X245" s="8"/>
      <c r="Y245" s="8"/>
      <c r="Z245" s="8"/>
      <c r="AA245" s="8"/>
      <c r="AB245" s="8"/>
      <c r="AC245" s="8"/>
    </row>
    <row r="246" spans="22:29" ht="25.5" x14ac:dyDescent="0.2">
      <c r="V246" s="8"/>
      <c r="W246" s="8"/>
      <c r="X246" s="8"/>
      <c r="Y246" s="8"/>
      <c r="Z246" s="8"/>
      <c r="AA246" s="8"/>
      <c r="AB246" s="8"/>
      <c r="AC246" s="8"/>
    </row>
    <row r="247" spans="22:29" ht="25.5" x14ac:dyDescent="0.2">
      <c r="V247" s="8"/>
      <c r="W247" s="8"/>
      <c r="X247" s="8"/>
      <c r="Y247" s="8"/>
      <c r="Z247" s="8"/>
      <c r="AA247" s="8"/>
      <c r="AB247" s="8"/>
      <c r="AC247" s="8"/>
    </row>
    <row r="248" spans="22:29" ht="25.5" x14ac:dyDescent="0.2">
      <c r="V248" s="8"/>
      <c r="W248" s="8"/>
      <c r="X248" s="8"/>
      <c r="Y248" s="8"/>
      <c r="Z248" s="8"/>
      <c r="AA248" s="8"/>
      <c r="AB248" s="8"/>
      <c r="AC248" s="8"/>
    </row>
    <row r="249" spans="22:29" ht="25.5" x14ac:dyDescent="0.2">
      <c r="V249" s="8"/>
      <c r="W249" s="8"/>
      <c r="X249" s="8"/>
      <c r="Y249" s="8"/>
      <c r="Z249" s="8"/>
      <c r="AA249" s="8"/>
      <c r="AB249" s="8"/>
      <c r="AC249" s="8"/>
    </row>
    <row r="250" spans="22:29" ht="25.5" x14ac:dyDescent="0.2">
      <c r="V250" s="8"/>
      <c r="W250" s="8"/>
      <c r="X250" s="8"/>
      <c r="Y250" s="8"/>
      <c r="Z250" s="8"/>
      <c r="AA250" s="8"/>
      <c r="AB250" s="8"/>
      <c r="AC250" s="8"/>
    </row>
    <row r="251" spans="22:29" ht="25.5" x14ac:dyDescent="0.2">
      <c r="V251" s="8"/>
      <c r="W251" s="8"/>
      <c r="X251" s="8"/>
      <c r="Y251" s="8"/>
      <c r="Z251" s="8"/>
      <c r="AA251" s="8"/>
      <c r="AB251" s="8"/>
      <c r="AC251" s="8"/>
    </row>
    <row r="252" spans="22:29" ht="25.5" x14ac:dyDescent="0.2">
      <c r="V252" s="8"/>
      <c r="W252" s="8"/>
      <c r="X252" s="8"/>
      <c r="Y252" s="8"/>
      <c r="Z252" s="8"/>
      <c r="AA252" s="8"/>
      <c r="AB252" s="8"/>
      <c r="AC252" s="8"/>
    </row>
    <row r="253" spans="22:29" ht="25.5" x14ac:dyDescent="0.2">
      <c r="V253" s="8"/>
      <c r="W253" s="8"/>
      <c r="X253" s="8"/>
      <c r="Y253" s="8"/>
      <c r="Z253" s="8"/>
      <c r="AA253" s="8"/>
      <c r="AB253" s="8"/>
      <c r="AC253" s="8"/>
    </row>
    <row r="254" spans="22:29" ht="25.5" x14ac:dyDescent="0.2">
      <c r="V254" s="8"/>
      <c r="W254" s="8"/>
      <c r="X254" s="8"/>
      <c r="Y254" s="8"/>
      <c r="Z254" s="8"/>
      <c r="AA254" s="8"/>
      <c r="AB254" s="8"/>
      <c r="AC254" s="8"/>
    </row>
    <row r="255" spans="22:29" ht="25.5" x14ac:dyDescent="0.2">
      <c r="V255" s="8"/>
      <c r="W255" s="8"/>
      <c r="X255" s="8"/>
      <c r="Y255" s="8"/>
      <c r="Z255" s="8"/>
      <c r="AA255" s="8"/>
      <c r="AB255" s="8"/>
      <c r="AC255" s="8"/>
    </row>
    <row r="256" spans="22:29" ht="25.5" x14ac:dyDescent="0.2">
      <c r="V256" s="8"/>
      <c r="W256" s="8"/>
      <c r="X256" s="8"/>
      <c r="Y256" s="8"/>
      <c r="Z256" s="8"/>
      <c r="AA256" s="8"/>
      <c r="AB256" s="8"/>
      <c r="AC256" s="8"/>
    </row>
    <row r="257" spans="22:29" ht="25.5" x14ac:dyDescent="0.2">
      <c r="V257" s="8"/>
      <c r="W257" s="8"/>
      <c r="X257" s="8"/>
      <c r="Y257" s="8"/>
      <c r="Z257" s="8"/>
      <c r="AA257" s="8"/>
      <c r="AB257" s="8"/>
      <c r="AC257" s="8"/>
    </row>
    <row r="258" spans="22:29" ht="25.5" x14ac:dyDescent="0.2">
      <c r="V258" s="8"/>
      <c r="W258" s="8"/>
      <c r="X258" s="8"/>
      <c r="Y258" s="8"/>
      <c r="Z258" s="8"/>
      <c r="AA258" s="8"/>
      <c r="AB258" s="8"/>
      <c r="AC258" s="8"/>
    </row>
    <row r="259" spans="22:29" ht="25.5" x14ac:dyDescent="0.2">
      <c r="V259" s="8"/>
      <c r="W259" s="8"/>
      <c r="X259" s="8"/>
      <c r="Y259" s="8"/>
      <c r="Z259" s="8"/>
      <c r="AA259" s="8"/>
      <c r="AB259" s="8"/>
      <c r="AC259" s="8"/>
    </row>
    <row r="260" spans="22:29" ht="25.5" x14ac:dyDescent="0.2">
      <c r="V260" s="8"/>
      <c r="W260" s="8"/>
      <c r="X260" s="8"/>
      <c r="Y260" s="8"/>
      <c r="Z260" s="8"/>
      <c r="AA260" s="8"/>
      <c r="AB260" s="8"/>
      <c r="AC260" s="8"/>
    </row>
    <row r="261" spans="22:29" ht="25.5" x14ac:dyDescent="0.2">
      <c r="V261" s="8"/>
      <c r="W261" s="8"/>
      <c r="X261" s="8"/>
      <c r="Y261" s="8"/>
      <c r="Z261" s="8"/>
      <c r="AA261" s="8"/>
      <c r="AB261" s="8"/>
      <c r="AC261" s="8"/>
    </row>
    <row r="262" spans="22:29" ht="25.5" x14ac:dyDescent="0.2">
      <c r="V262" s="8"/>
      <c r="W262" s="8"/>
      <c r="X262" s="8"/>
      <c r="Y262" s="8"/>
      <c r="Z262" s="8"/>
      <c r="AA262" s="8"/>
      <c r="AB262" s="8"/>
      <c r="AC262" s="8"/>
    </row>
    <row r="263" spans="22:29" ht="25.5" x14ac:dyDescent="0.2">
      <c r="V263" s="8"/>
      <c r="W263" s="8"/>
      <c r="X263" s="8"/>
      <c r="Y263" s="8"/>
      <c r="Z263" s="8"/>
      <c r="AA263" s="8"/>
      <c r="AB263" s="8"/>
      <c r="AC263" s="8"/>
    </row>
    <row r="264" spans="22:29" ht="25.5" x14ac:dyDescent="0.2">
      <c r="V264" s="8"/>
      <c r="W264" s="8"/>
      <c r="X264" s="8"/>
      <c r="Y264" s="8"/>
      <c r="Z264" s="8"/>
      <c r="AA264" s="8"/>
      <c r="AB264" s="8"/>
      <c r="AC264" s="8"/>
    </row>
    <row r="265" spans="22:29" ht="25.5" x14ac:dyDescent="0.2">
      <c r="V265" s="8"/>
      <c r="W265" s="8"/>
      <c r="X265" s="8"/>
      <c r="Y265" s="8"/>
      <c r="Z265" s="8"/>
      <c r="AA265" s="8"/>
      <c r="AB265" s="8"/>
      <c r="AC265" s="8"/>
    </row>
    <row r="266" spans="22:29" ht="25.5" x14ac:dyDescent="0.2">
      <c r="V266" s="8"/>
      <c r="W266" s="8"/>
      <c r="X266" s="8"/>
      <c r="Y266" s="8"/>
      <c r="Z266" s="8"/>
      <c r="AA266" s="8"/>
      <c r="AB266" s="8"/>
      <c r="AC266" s="8"/>
    </row>
    <row r="267" spans="22:29" ht="25.5" x14ac:dyDescent="0.2">
      <c r="V267" s="8"/>
      <c r="W267" s="8"/>
      <c r="X267" s="8"/>
      <c r="Y267" s="8"/>
      <c r="Z267" s="8"/>
      <c r="AA267" s="8"/>
      <c r="AB267" s="8"/>
      <c r="AC267" s="8"/>
    </row>
    <row r="268" spans="22:29" ht="25.5" x14ac:dyDescent="0.2">
      <c r="V268" s="8"/>
      <c r="W268" s="8"/>
      <c r="X268" s="8"/>
      <c r="Y268" s="8"/>
      <c r="Z268" s="8"/>
      <c r="AA268" s="8"/>
      <c r="AB268" s="8"/>
      <c r="AC268" s="8"/>
    </row>
    <row r="269" spans="22:29" ht="25.5" x14ac:dyDescent="0.2">
      <c r="V269" s="8"/>
      <c r="W269" s="8"/>
      <c r="X269" s="8"/>
      <c r="Y269" s="8"/>
      <c r="Z269" s="8"/>
      <c r="AA269" s="8"/>
      <c r="AB269" s="8"/>
      <c r="AC269" s="8"/>
    </row>
    <row r="270" spans="22:29" ht="25.5" x14ac:dyDescent="0.2">
      <c r="V270" s="8"/>
      <c r="W270" s="8"/>
      <c r="X270" s="8"/>
      <c r="Y270" s="8"/>
      <c r="Z270" s="8"/>
      <c r="AA270" s="8"/>
      <c r="AB270" s="8"/>
      <c r="AC270" s="8"/>
    </row>
    <row r="271" spans="22:29" ht="25.5" x14ac:dyDescent="0.2">
      <c r="V271" s="8"/>
      <c r="W271" s="8"/>
      <c r="X271" s="8"/>
      <c r="Y271" s="8"/>
      <c r="Z271" s="8"/>
      <c r="AA271" s="8"/>
      <c r="AB271" s="8"/>
      <c r="AC271" s="8"/>
    </row>
    <row r="272" spans="22:29" ht="25.5" x14ac:dyDescent="0.2">
      <c r="V272" s="8"/>
      <c r="W272" s="8"/>
      <c r="X272" s="8"/>
      <c r="Y272" s="8"/>
      <c r="Z272" s="8"/>
      <c r="AA272" s="8"/>
      <c r="AB272" s="8"/>
      <c r="AC272" s="8"/>
    </row>
  </sheetData>
  <mergeCells count="51">
    <mergeCell ref="B37:F37"/>
    <mergeCell ref="B36:F36"/>
    <mergeCell ref="A42:F42"/>
    <mergeCell ref="B39:F39"/>
    <mergeCell ref="B40:F40"/>
    <mergeCell ref="B38:F38"/>
    <mergeCell ref="B41:F41"/>
    <mergeCell ref="B22:F22"/>
    <mergeCell ref="B31:F31"/>
    <mergeCell ref="B32:F32"/>
    <mergeCell ref="B33:F33"/>
    <mergeCell ref="B35:F35"/>
    <mergeCell ref="B27:F27"/>
    <mergeCell ref="B28:F28"/>
    <mergeCell ref="B29:F29"/>
    <mergeCell ref="B24:F24"/>
    <mergeCell ref="B25:F25"/>
    <mergeCell ref="B26:F26"/>
    <mergeCell ref="B30:F30"/>
    <mergeCell ref="B23:F23"/>
    <mergeCell ref="B34:F34"/>
    <mergeCell ref="K20:L20"/>
    <mergeCell ref="C12:N12"/>
    <mergeCell ref="A13:B13"/>
    <mergeCell ref="C13:N13"/>
    <mergeCell ref="A16:H16"/>
    <mergeCell ref="B19:F19"/>
    <mergeCell ref="B20:F20"/>
    <mergeCell ref="M19:Q19"/>
    <mergeCell ref="G20:G21"/>
    <mergeCell ref="J20:J21"/>
    <mergeCell ref="M20:O20"/>
    <mergeCell ref="P20:Q20"/>
    <mergeCell ref="G19:L19"/>
    <mergeCell ref="H20:I20"/>
    <mergeCell ref="A1:Q1"/>
    <mergeCell ref="A2:Q2"/>
    <mergeCell ref="A3:Q3"/>
    <mergeCell ref="A4:Q4"/>
    <mergeCell ref="A19:A21"/>
    <mergeCell ref="A6:B6"/>
    <mergeCell ref="C6:N6"/>
    <mergeCell ref="A17:H17"/>
    <mergeCell ref="A7:B7"/>
    <mergeCell ref="C7:N7"/>
    <mergeCell ref="A9:B9"/>
    <mergeCell ref="C9:N9"/>
    <mergeCell ref="A10:B10"/>
    <mergeCell ref="C10:N10"/>
    <mergeCell ref="B21:F21"/>
    <mergeCell ref="A12:B12"/>
  </mergeCells>
  <printOptions horizontalCentered="1"/>
  <pageMargins left="0.9055118110236221" right="0.70866141732283472" top="0.74803149606299213" bottom="0.74803149606299213" header="0.31496062992125984" footer="0.31496062992125984"/>
  <pageSetup scale="29" orientation="landscape" r:id="rId1"/>
  <headerFooter alignWithMargins="0">
    <oddFooter>&amp;C&amp;"Gotham Book,Normal"&amp;18Principio Rector 3  &amp;P  de  &amp;N</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E6093-7CA2-4F72-BBA2-8821C5415AF2}">
  <sheetPr>
    <tabColor rgb="FF00B0F0"/>
    <pageSetUpPr fitToPage="1"/>
  </sheetPr>
  <dimension ref="A1:AA144"/>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28.140625" style="2" bestFit="1" customWidth="1"/>
    <col min="14" max="15" width="29.28515625" style="2" bestFit="1" customWidth="1"/>
    <col min="16" max="17" width="24.140625" style="2" customWidth="1"/>
    <col min="18" max="18" width="11.5703125" style="2" bestFit="1" customWidth="1"/>
    <col min="19" max="19" width="11.42578125" style="2"/>
    <col min="20" max="20" width="25.5703125" style="2" bestFit="1" customWidth="1"/>
    <col min="21" max="21" width="23.5703125" style="2" customWidth="1"/>
    <col min="22" max="22" width="31" style="2" bestFit="1" customWidth="1"/>
    <col min="23" max="24" width="29.42578125" style="2" bestFit="1" customWidth="1"/>
    <col min="25" max="25" width="31.28515625" style="2" bestFit="1" customWidth="1"/>
    <col min="26" max="26" width="32.5703125" style="2" bestFit="1" customWidth="1"/>
    <col min="27"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2">
      <c r="A6" s="403" t="s">
        <v>52</v>
      </c>
      <c r="B6" s="404"/>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6</v>
      </c>
      <c r="B10" s="408"/>
      <c r="C10" s="410" t="s">
        <v>210</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7</v>
      </c>
      <c r="B13" s="408"/>
      <c r="C13" s="410" t="s">
        <v>267</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494"/>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105.75" customHeight="1" x14ac:dyDescent="0.2">
      <c r="A21" s="539"/>
      <c r="B21" s="423" t="s">
        <v>31</v>
      </c>
      <c r="C21" s="458"/>
      <c r="D21" s="458"/>
      <c r="E21" s="458"/>
      <c r="F21" s="458"/>
      <c r="G21" s="423"/>
      <c r="H21" s="130" t="s">
        <v>12</v>
      </c>
      <c r="I21" s="130" t="s">
        <v>13</v>
      </c>
      <c r="J21" s="423"/>
      <c r="K21" s="129" t="s">
        <v>21</v>
      </c>
      <c r="L21" s="130" t="s">
        <v>22</v>
      </c>
      <c r="M21" s="130" t="s">
        <v>14</v>
      </c>
      <c r="N21" s="130" t="s">
        <v>15</v>
      </c>
      <c r="O21" s="130" t="s">
        <v>16</v>
      </c>
      <c r="P21" s="129" t="s">
        <v>129</v>
      </c>
      <c r="Q21" s="262" t="s">
        <v>130</v>
      </c>
    </row>
    <row r="22" spans="1:17" s="3" customFormat="1" ht="32.25" customHeight="1" x14ac:dyDescent="0.2">
      <c r="A22" s="116"/>
      <c r="B22" s="540"/>
      <c r="C22" s="541"/>
      <c r="D22" s="541"/>
      <c r="E22" s="541"/>
      <c r="F22" s="542"/>
      <c r="G22" s="352"/>
      <c r="H22" s="353"/>
      <c r="I22" s="353"/>
      <c r="J22" s="353"/>
      <c r="K22" s="354"/>
      <c r="L22" s="354"/>
      <c r="M22" s="355"/>
      <c r="N22" s="355"/>
      <c r="O22" s="355"/>
      <c r="P22" s="354"/>
      <c r="Q22" s="354"/>
    </row>
    <row r="23" spans="1:17" s="3" customFormat="1" ht="74.25" customHeight="1" x14ac:dyDescent="0.2">
      <c r="A23" s="154">
        <v>72</v>
      </c>
      <c r="B23" s="463" t="s">
        <v>224</v>
      </c>
      <c r="C23" s="463"/>
      <c r="D23" s="463"/>
      <c r="E23" s="463"/>
      <c r="F23" s="463"/>
      <c r="G23" s="155" t="str">
        <f t="shared" ref="G23" si="0">G24</f>
        <v>Varios</v>
      </c>
      <c r="H23" s="156">
        <v>0</v>
      </c>
      <c r="I23" s="156">
        <v>0</v>
      </c>
      <c r="J23" s="156">
        <v>0</v>
      </c>
      <c r="K23" s="157">
        <v>0</v>
      </c>
      <c r="L23" s="157">
        <v>0</v>
      </c>
      <c r="M23" s="158" t="s">
        <v>260</v>
      </c>
      <c r="N23" s="158" t="s">
        <v>260</v>
      </c>
      <c r="O23" s="158" t="s">
        <v>260</v>
      </c>
      <c r="P23" s="157" t="s">
        <v>260</v>
      </c>
      <c r="Q23" s="157" t="s">
        <v>260</v>
      </c>
    </row>
    <row r="24" spans="1:17" s="3" customFormat="1" ht="61.5" customHeight="1" x14ac:dyDescent="0.2">
      <c r="A24" s="159">
        <v>503</v>
      </c>
      <c r="B24" s="503" t="s">
        <v>218</v>
      </c>
      <c r="C24" s="504"/>
      <c r="D24" s="504"/>
      <c r="E24" s="504"/>
      <c r="F24" s="505"/>
      <c r="G24" s="155" t="s">
        <v>28</v>
      </c>
      <c r="H24" s="156">
        <v>0</v>
      </c>
      <c r="I24" s="156">
        <v>0</v>
      </c>
      <c r="J24" s="156">
        <v>0</v>
      </c>
      <c r="K24" s="157">
        <v>0</v>
      </c>
      <c r="L24" s="157">
        <v>0</v>
      </c>
      <c r="M24" s="158" t="s">
        <v>260</v>
      </c>
      <c r="N24" s="158" t="s">
        <v>260</v>
      </c>
      <c r="O24" s="158" t="s">
        <v>260</v>
      </c>
      <c r="P24" s="157" t="s">
        <v>260</v>
      </c>
      <c r="Q24" s="157" t="s">
        <v>260</v>
      </c>
    </row>
    <row r="25" spans="1:17" s="3" customFormat="1" ht="87" customHeight="1" x14ac:dyDescent="0.2">
      <c r="A25" s="163">
        <v>3</v>
      </c>
      <c r="B25" s="470" t="s">
        <v>270</v>
      </c>
      <c r="C25" s="471"/>
      <c r="D25" s="471"/>
      <c r="E25" s="471"/>
      <c r="F25" s="472"/>
      <c r="G25" s="140" t="s">
        <v>42</v>
      </c>
      <c r="H25" s="136" t="s">
        <v>116</v>
      </c>
      <c r="I25" s="136" t="s">
        <v>116</v>
      </c>
      <c r="J25" s="136" t="s">
        <v>116</v>
      </c>
      <c r="K25" s="161">
        <v>0</v>
      </c>
      <c r="L25" s="161">
        <v>0</v>
      </c>
      <c r="M25" s="158" t="s">
        <v>260</v>
      </c>
      <c r="N25" s="158" t="s">
        <v>260</v>
      </c>
      <c r="O25" s="158" t="s">
        <v>260</v>
      </c>
      <c r="P25" s="157" t="s">
        <v>260</v>
      </c>
      <c r="Q25" s="157" t="s">
        <v>260</v>
      </c>
    </row>
    <row r="26" spans="1:17" s="3" customFormat="1" ht="30" customHeight="1" x14ac:dyDescent="0.2">
      <c r="A26" s="160"/>
      <c r="B26" s="461"/>
      <c r="C26" s="461"/>
      <c r="D26" s="461"/>
      <c r="E26" s="461"/>
      <c r="F26" s="461"/>
      <c r="G26" s="140"/>
      <c r="H26" s="136"/>
      <c r="I26" s="136"/>
      <c r="J26" s="136"/>
      <c r="K26" s="161"/>
      <c r="L26" s="161"/>
      <c r="M26" s="162"/>
      <c r="N26" s="162"/>
      <c r="O26" s="162"/>
      <c r="P26" s="161"/>
      <c r="Q26" s="161"/>
    </row>
    <row r="27" spans="1:17" s="3" customFormat="1" ht="21.75" customHeight="1" x14ac:dyDescent="0.2">
      <c r="A27" s="160"/>
      <c r="B27" s="461"/>
      <c r="C27" s="461"/>
      <c r="D27" s="461"/>
      <c r="E27" s="461"/>
      <c r="F27" s="461"/>
      <c r="G27" s="140"/>
      <c r="H27" s="136"/>
      <c r="I27" s="136"/>
      <c r="J27" s="136"/>
      <c r="K27" s="161"/>
      <c r="L27" s="161"/>
      <c r="M27" s="162"/>
      <c r="N27" s="162"/>
      <c r="O27" s="162"/>
      <c r="P27" s="161"/>
      <c r="Q27" s="161"/>
    </row>
    <row r="28" spans="1:17" s="3" customFormat="1" ht="30" customHeight="1" x14ac:dyDescent="0.2">
      <c r="A28" s="160"/>
      <c r="B28" s="461"/>
      <c r="C28" s="461"/>
      <c r="D28" s="461"/>
      <c r="E28" s="461"/>
      <c r="F28" s="461"/>
      <c r="G28" s="140"/>
      <c r="H28" s="136"/>
      <c r="I28" s="136"/>
      <c r="J28" s="136"/>
      <c r="K28" s="161"/>
      <c r="L28" s="161"/>
      <c r="M28" s="162"/>
      <c r="N28" s="162"/>
      <c r="O28" s="162"/>
      <c r="P28" s="161"/>
      <c r="Q28" s="161"/>
    </row>
    <row r="29" spans="1:17" s="3" customFormat="1" ht="29.25" customHeight="1" x14ac:dyDescent="0.2">
      <c r="A29" s="163"/>
      <c r="B29" s="524"/>
      <c r="C29" s="520"/>
      <c r="D29" s="520"/>
      <c r="E29" s="520"/>
      <c r="F29" s="525"/>
      <c r="G29" s="140"/>
      <c r="H29" s="136"/>
      <c r="I29" s="136"/>
      <c r="J29" s="136"/>
      <c r="K29" s="161"/>
      <c r="L29" s="161"/>
      <c r="M29" s="162"/>
      <c r="N29" s="162"/>
      <c r="O29" s="162"/>
      <c r="P29" s="161"/>
      <c r="Q29" s="161"/>
    </row>
    <row r="30" spans="1:17" s="3" customFormat="1" ht="48.75" customHeight="1" x14ac:dyDescent="0.2">
      <c r="A30" s="159"/>
      <c r="B30" s="463"/>
      <c r="C30" s="463"/>
      <c r="D30" s="463"/>
      <c r="E30" s="463"/>
      <c r="F30" s="463"/>
      <c r="G30" s="155"/>
      <c r="H30" s="156"/>
      <c r="I30" s="156"/>
      <c r="J30" s="156"/>
      <c r="K30" s="157"/>
      <c r="L30" s="157"/>
      <c r="M30" s="158"/>
      <c r="N30" s="158"/>
      <c r="O30" s="158"/>
      <c r="P30" s="157"/>
      <c r="Q30" s="157"/>
    </row>
    <row r="31" spans="1:17" s="3" customFormat="1" ht="17.25" customHeight="1" x14ac:dyDescent="0.2">
      <c r="A31" s="159"/>
      <c r="B31" s="463"/>
      <c r="C31" s="463"/>
      <c r="D31" s="463"/>
      <c r="E31" s="463"/>
      <c r="F31" s="463"/>
      <c r="G31" s="155"/>
      <c r="H31" s="156"/>
      <c r="I31" s="156"/>
      <c r="J31" s="156"/>
      <c r="K31" s="157"/>
      <c r="L31" s="157"/>
      <c r="M31" s="158"/>
      <c r="N31" s="158"/>
      <c r="O31" s="158"/>
      <c r="P31" s="157"/>
      <c r="Q31" s="157"/>
    </row>
    <row r="32" spans="1:17" s="3" customFormat="1" ht="30.75" customHeight="1" x14ac:dyDescent="0.2">
      <c r="A32" s="160"/>
      <c r="B32" s="461"/>
      <c r="C32" s="461"/>
      <c r="D32" s="461"/>
      <c r="E32" s="461"/>
      <c r="F32" s="461"/>
      <c r="G32" s="140"/>
      <c r="H32" s="136"/>
      <c r="I32" s="136"/>
      <c r="J32" s="136"/>
      <c r="K32" s="161"/>
      <c r="L32" s="161"/>
      <c r="M32" s="162"/>
      <c r="N32" s="162"/>
      <c r="O32" s="162"/>
      <c r="P32" s="161"/>
      <c r="Q32" s="161"/>
    </row>
    <row r="33" spans="1:17" s="3" customFormat="1" ht="13.5" customHeight="1" x14ac:dyDescent="0.2">
      <c r="A33" s="160"/>
      <c r="B33" s="461"/>
      <c r="C33" s="461"/>
      <c r="D33" s="461"/>
      <c r="E33" s="461"/>
      <c r="F33" s="461"/>
      <c r="G33" s="140"/>
      <c r="H33" s="136"/>
      <c r="I33" s="136"/>
      <c r="J33" s="136"/>
      <c r="K33" s="161"/>
      <c r="L33" s="161"/>
      <c r="M33" s="162"/>
      <c r="N33" s="162"/>
      <c r="O33" s="162"/>
      <c r="P33" s="161"/>
      <c r="Q33" s="161"/>
    </row>
    <row r="34" spans="1:17" s="3" customFormat="1" ht="13.5" customHeight="1" x14ac:dyDescent="0.2">
      <c r="A34" s="160"/>
      <c r="B34" s="461"/>
      <c r="C34" s="461"/>
      <c r="D34" s="461"/>
      <c r="E34" s="461"/>
      <c r="F34" s="461"/>
      <c r="G34" s="140"/>
      <c r="H34" s="136"/>
      <c r="I34" s="136"/>
      <c r="J34" s="136"/>
      <c r="K34" s="161"/>
      <c r="L34" s="161"/>
      <c r="M34" s="162"/>
      <c r="N34" s="162"/>
      <c r="O34" s="162"/>
      <c r="P34" s="161"/>
      <c r="Q34" s="161"/>
    </row>
    <row r="35" spans="1:17" s="3" customFormat="1" ht="13.5" customHeight="1" x14ac:dyDescent="0.2">
      <c r="A35" s="160"/>
      <c r="B35" s="524"/>
      <c r="C35" s="520"/>
      <c r="D35" s="520"/>
      <c r="E35" s="520"/>
      <c r="F35" s="525"/>
      <c r="G35" s="140"/>
      <c r="H35" s="136"/>
      <c r="I35" s="136"/>
      <c r="J35" s="136"/>
      <c r="K35" s="161"/>
      <c r="L35" s="161"/>
      <c r="M35" s="162"/>
      <c r="N35" s="162"/>
      <c r="O35" s="162"/>
      <c r="P35" s="161"/>
      <c r="Q35" s="161"/>
    </row>
    <row r="36" spans="1:17" s="3" customFormat="1" ht="13.5" customHeight="1" x14ac:dyDescent="0.35">
      <c r="A36" s="159"/>
      <c r="B36" s="463"/>
      <c r="C36" s="465"/>
      <c r="D36" s="465"/>
      <c r="E36" s="465"/>
      <c r="F36" s="465"/>
      <c r="G36" s="155"/>
      <c r="H36" s="156"/>
      <c r="I36" s="156"/>
      <c r="J36" s="156"/>
      <c r="K36" s="157"/>
      <c r="L36" s="157"/>
      <c r="M36" s="164"/>
      <c r="N36" s="164"/>
      <c r="O36" s="164"/>
      <c r="P36" s="157"/>
      <c r="Q36" s="157"/>
    </row>
    <row r="37" spans="1:17" s="3" customFormat="1" ht="13.5" customHeight="1" x14ac:dyDescent="0.2">
      <c r="A37" s="159"/>
      <c r="B37" s="463"/>
      <c r="C37" s="463"/>
      <c r="D37" s="463"/>
      <c r="E37" s="463"/>
      <c r="F37" s="463"/>
      <c r="G37" s="155"/>
      <c r="H37" s="156"/>
      <c r="I37" s="156"/>
      <c r="J37" s="156"/>
      <c r="K37" s="157"/>
      <c r="L37" s="157"/>
      <c r="M37" s="158"/>
      <c r="N37" s="158"/>
      <c r="O37" s="158"/>
      <c r="P37" s="157"/>
      <c r="Q37" s="157"/>
    </row>
    <row r="38" spans="1:17" s="3" customFormat="1" ht="13.5" customHeight="1" x14ac:dyDescent="0.2">
      <c r="A38" s="160"/>
      <c r="B38" s="461"/>
      <c r="C38" s="461"/>
      <c r="D38" s="461"/>
      <c r="E38" s="461"/>
      <c r="F38" s="461"/>
      <c r="G38" s="140"/>
      <c r="H38" s="136"/>
      <c r="I38" s="136"/>
      <c r="J38" s="136"/>
      <c r="K38" s="161"/>
      <c r="L38" s="161"/>
      <c r="M38" s="162"/>
      <c r="N38" s="162"/>
      <c r="O38" s="162"/>
      <c r="P38" s="161"/>
      <c r="Q38" s="161"/>
    </row>
    <row r="39" spans="1:17" s="3" customFormat="1" ht="13.5" customHeight="1" x14ac:dyDescent="0.2">
      <c r="A39" s="160"/>
      <c r="B39" s="470"/>
      <c r="C39" s="471"/>
      <c r="D39" s="471"/>
      <c r="E39" s="471"/>
      <c r="F39" s="472"/>
      <c r="G39" s="140"/>
      <c r="H39" s="136"/>
      <c r="I39" s="136"/>
      <c r="J39" s="136"/>
      <c r="K39" s="161"/>
      <c r="L39" s="161"/>
      <c r="M39" s="162"/>
      <c r="N39" s="162"/>
      <c r="O39" s="162"/>
      <c r="P39" s="161"/>
      <c r="Q39" s="161"/>
    </row>
    <row r="40" spans="1:17" s="3" customFormat="1" ht="13.5" customHeight="1" x14ac:dyDescent="0.2">
      <c r="A40" s="163"/>
      <c r="B40" s="461"/>
      <c r="C40" s="461"/>
      <c r="D40" s="461"/>
      <c r="E40" s="461"/>
      <c r="F40" s="461"/>
      <c r="G40" s="140"/>
      <c r="H40" s="140"/>
      <c r="I40" s="140"/>
      <c r="J40" s="136"/>
      <c r="K40" s="161"/>
      <c r="L40" s="161"/>
      <c r="M40" s="162"/>
      <c r="N40" s="162"/>
      <c r="O40" s="162"/>
      <c r="P40" s="161"/>
      <c r="Q40" s="161"/>
    </row>
    <row r="41" spans="1:17" s="3" customFormat="1" ht="13.5" customHeight="1" x14ac:dyDescent="0.2">
      <c r="A41" s="163"/>
      <c r="B41" s="461"/>
      <c r="C41" s="461"/>
      <c r="D41" s="461"/>
      <c r="E41" s="461"/>
      <c r="F41" s="461"/>
      <c r="G41" s="140"/>
      <c r="H41" s="136"/>
      <c r="I41" s="136"/>
      <c r="J41" s="136"/>
      <c r="K41" s="161"/>
      <c r="L41" s="161"/>
      <c r="M41" s="162"/>
      <c r="N41" s="162"/>
      <c r="O41" s="162"/>
      <c r="P41" s="161"/>
      <c r="Q41" s="161"/>
    </row>
    <row r="42" spans="1:17" ht="13.5" customHeight="1" x14ac:dyDescent="0.2">
      <c r="A42" s="160"/>
      <c r="B42" s="461"/>
      <c r="C42" s="461"/>
      <c r="D42" s="461"/>
      <c r="E42" s="461"/>
      <c r="F42" s="461"/>
      <c r="G42" s="140"/>
      <c r="H42" s="136"/>
      <c r="I42" s="136"/>
      <c r="J42" s="136"/>
      <c r="K42" s="161"/>
      <c r="L42" s="161"/>
      <c r="M42" s="162"/>
      <c r="N42" s="162"/>
      <c r="O42" s="162"/>
      <c r="P42" s="161"/>
      <c r="Q42" s="161"/>
    </row>
    <row r="43" spans="1:17" ht="13.5" customHeight="1" x14ac:dyDescent="0.2">
      <c r="A43" s="160"/>
      <c r="B43" s="470"/>
      <c r="C43" s="471"/>
      <c r="D43" s="471"/>
      <c r="E43" s="471"/>
      <c r="F43" s="472"/>
      <c r="G43" s="140"/>
      <c r="H43" s="136"/>
      <c r="I43" s="136"/>
      <c r="J43" s="136"/>
      <c r="K43" s="161"/>
      <c r="L43" s="161"/>
      <c r="M43" s="162"/>
      <c r="N43" s="162"/>
      <c r="O43" s="162"/>
      <c r="P43" s="161"/>
      <c r="Q43" s="161"/>
    </row>
    <row r="44" spans="1:17" ht="21.75" customHeight="1" x14ac:dyDescent="0.2">
      <c r="A44" s="163"/>
      <c r="B44" s="461"/>
      <c r="C44" s="461"/>
      <c r="D44" s="461"/>
      <c r="E44" s="461"/>
      <c r="F44" s="461"/>
      <c r="G44" s="140"/>
      <c r="H44" s="140"/>
      <c r="I44" s="140"/>
      <c r="J44" s="136"/>
      <c r="K44" s="161"/>
      <c r="L44" s="161"/>
      <c r="M44" s="162"/>
      <c r="N44" s="162"/>
      <c r="O44" s="162"/>
      <c r="P44" s="161"/>
      <c r="Q44" s="161"/>
    </row>
    <row r="45" spans="1:17" ht="17.25" customHeight="1" x14ac:dyDescent="0.2">
      <c r="A45" s="214"/>
      <c r="B45" s="492"/>
      <c r="C45" s="492"/>
      <c r="D45" s="492"/>
      <c r="E45" s="492"/>
      <c r="F45" s="492"/>
      <c r="G45" s="210"/>
      <c r="H45" s="211"/>
      <c r="I45" s="211"/>
      <c r="J45" s="211"/>
      <c r="K45" s="212"/>
      <c r="L45" s="212"/>
      <c r="M45" s="213"/>
      <c r="N45" s="213"/>
      <c r="O45" s="213"/>
      <c r="P45" s="212"/>
      <c r="Q45" s="212"/>
    </row>
    <row r="46" spans="1:17" ht="17.25" customHeight="1" x14ac:dyDescent="0.2">
      <c r="A46" s="214"/>
      <c r="B46" s="492"/>
      <c r="C46" s="492"/>
      <c r="D46" s="492"/>
      <c r="E46" s="492"/>
      <c r="F46" s="492"/>
      <c r="G46" s="210"/>
      <c r="H46" s="210"/>
      <c r="I46" s="210"/>
      <c r="J46" s="211"/>
      <c r="K46" s="212"/>
      <c r="L46" s="212"/>
      <c r="M46" s="211"/>
      <c r="N46" s="211"/>
      <c r="O46" s="211"/>
      <c r="P46" s="212"/>
      <c r="Q46" s="212"/>
    </row>
    <row r="47" spans="1:17" ht="11.25" customHeight="1" x14ac:dyDescent="0.2">
      <c r="A47" s="356"/>
      <c r="B47" s="543"/>
      <c r="C47" s="543"/>
      <c r="D47" s="543"/>
      <c r="E47" s="543"/>
      <c r="F47" s="543"/>
      <c r="G47" s="219"/>
      <c r="H47" s="221"/>
      <c r="I47" s="221"/>
      <c r="J47" s="221"/>
      <c r="K47" s="222"/>
      <c r="L47" s="222"/>
      <c r="M47" s="221"/>
      <c r="N47" s="221"/>
      <c r="O47" s="221"/>
      <c r="P47" s="222"/>
      <c r="Q47" s="222"/>
    </row>
    <row r="48" spans="1:17" ht="37.5" customHeight="1" x14ac:dyDescent="0.2">
      <c r="A48" s="491" t="s">
        <v>57</v>
      </c>
      <c r="B48" s="467"/>
      <c r="C48" s="467"/>
      <c r="D48" s="467"/>
      <c r="E48" s="467"/>
      <c r="F48" s="467"/>
      <c r="G48" s="146" t="s">
        <v>28</v>
      </c>
      <c r="H48" s="146">
        <v>0</v>
      </c>
      <c r="I48" s="146">
        <v>0</v>
      </c>
      <c r="J48" s="146">
        <v>0</v>
      </c>
      <c r="K48" s="177">
        <v>0</v>
      </c>
      <c r="L48" s="177">
        <v>0</v>
      </c>
      <c r="M48" s="172" t="s">
        <v>259</v>
      </c>
      <c r="N48" s="172" t="s">
        <v>259</v>
      </c>
      <c r="O48" s="172" t="s">
        <v>259</v>
      </c>
      <c r="P48" s="177" t="s">
        <v>259</v>
      </c>
      <c r="Q48" s="261" t="s">
        <v>259</v>
      </c>
    </row>
    <row r="49" spans="1:27" ht="5.25" customHeight="1" x14ac:dyDescent="0.2">
      <c r="A49" s="207"/>
      <c r="B49" s="207"/>
      <c r="C49" s="207"/>
      <c r="D49" s="207"/>
      <c r="E49" s="207"/>
      <c r="F49" s="207"/>
      <c r="G49" s="207"/>
      <c r="H49" s="207"/>
      <c r="I49" s="207"/>
      <c r="J49" s="207"/>
      <c r="K49" s="207"/>
      <c r="L49" s="207"/>
      <c r="M49" s="207"/>
      <c r="N49" s="207"/>
      <c r="O49" s="207"/>
      <c r="P49" s="207"/>
      <c r="Q49" s="207"/>
    </row>
    <row r="50" spans="1:27" ht="15.75" customHeight="1" x14ac:dyDescent="0.2">
      <c r="A50" s="207"/>
      <c r="B50" s="207"/>
      <c r="C50" s="207"/>
      <c r="D50" s="207"/>
      <c r="E50" s="207"/>
      <c r="F50" s="207"/>
      <c r="G50" s="207"/>
      <c r="H50" s="207"/>
      <c r="I50" s="207"/>
      <c r="J50" s="207"/>
      <c r="K50" s="207"/>
      <c r="L50" s="207"/>
      <c r="M50" s="207"/>
      <c r="N50" s="207"/>
      <c r="O50" s="207"/>
      <c r="P50" s="207"/>
      <c r="Q50" s="207"/>
    </row>
    <row r="51" spans="1:27" ht="18" customHeight="1" x14ac:dyDescent="0.2">
      <c r="A51" s="149" t="s">
        <v>81</v>
      </c>
      <c r="B51" s="207"/>
      <c r="C51" s="207"/>
      <c r="D51" s="207"/>
      <c r="E51" s="207"/>
      <c r="F51" s="207"/>
      <c r="G51" s="207"/>
      <c r="H51" s="207"/>
      <c r="I51" s="207"/>
      <c r="J51" s="207"/>
      <c r="K51" s="207"/>
      <c r="L51" s="207"/>
      <c r="M51" s="207"/>
      <c r="N51" s="207"/>
      <c r="O51" s="207"/>
      <c r="P51" s="207"/>
      <c r="Q51" s="207"/>
    </row>
    <row r="52" spans="1:27" ht="25.5" customHeight="1" x14ac:dyDescent="0.2">
      <c r="A52" s="207" t="s">
        <v>24</v>
      </c>
      <c r="B52" s="207"/>
      <c r="C52" s="207"/>
      <c r="D52" s="207"/>
      <c r="E52" s="207"/>
      <c r="F52" s="207"/>
      <c r="G52" s="207"/>
      <c r="H52" s="207"/>
      <c r="I52" s="207"/>
      <c r="J52" s="207"/>
      <c r="K52" s="207"/>
      <c r="L52" s="207"/>
      <c r="M52" s="207"/>
      <c r="N52" s="207"/>
      <c r="O52" s="207"/>
      <c r="P52" s="207"/>
      <c r="Q52" s="208" t="s">
        <v>39</v>
      </c>
    </row>
    <row r="53" spans="1:27" ht="26.25" customHeight="1" x14ac:dyDescent="0.2">
      <c r="A53" s="3" t="s">
        <v>297</v>
      </c>
      <c r="B53" s="149"/>
      <c r="C53" s="149"/>
      <c r="D53" s="149"/>
      <c r="E53" s="207"/>
      <c r="F53" s="207"/>
      <c r="G53" s="207"/>
      <c r="H53" s="207"/>
      <c r="I53" s="207"/>
      <c r="J53" s="207"/>
      <c r="K53" s="224"/>
      <c r="L53" s="224"/>
      <c r="M53" s="224"/>
      <c r="N53" s="224"/>
      <c r="O53" s="224"/>
      <c r="P53" s="224"/>
      <c r="Q53" s="224"/>
    </row>
    <row r="54" spans="1:27" ht="28.5" customHeight="1" x14ac:dyDescent="0.35">
      <c r="A54" s="3"/>
      <c r="B54" s="149"/>
      <c r="C54" s="3"/>
      <c r="D54" s="149"/>
      <c r="E54" s="3"/>
      <c r="F54" s="149"/>
      <c r="G54" s="3"/>
      <c r="H54" s="14"/>
      <c r="I54" s="14"/>
      <c r="J54" s="174"/>
      <c r="K54" s="174"/>
      <c r="L54" s="174"/>
      <c r="M54" s="174"/>
      <c r="N54" s="174"/>
      <c r="O54" s="174"/>
      <c r="P54" s="174"/>
      <c r="Q54" s="174"/>
    </row>
    <row r="55" spans="1:27" ht="17.25" customHeight="1" x14ac:dyDescent="0.35">
      <c r="A55" s="3"/>
      <c r="B55" s="58"/>
      <c r="C55" s="58"/>
      <c r="D55" s="58"/>
      <c r="E55" s="58"/>
      <c r="F55" s="58"/>
      <c r="G55" s="58"/>
      <c r="H55" s="58"/>
      <c r="I55" s="14"/>
    </row>
    <row r="56" spans="1:27" ht="21.75" customHeight="1" x14ac:dyDescent="0.35">
      <c r="A56" s="3"/>
      <c r="B56" s="58"/>
      <c r="C56" s="58"/>
      <c r="D56" s="58"/>
      <c r="E56" s="58"/>
      <c r="F56" s="58"/>
      <c r="G56" s="58"/>
      <c r="H56" s="58"/>
      <c r="I56" s="14"/>
    </row>
    <row r="57" spans="1:27" ht="23.25" customHeight="1" x14ac:dyDescent="0.35">
      <c r="A57" s="58"/>
      <c r="B57" s="58"/>
      <c r="C57" s="58"/>
      <c r="D57" s="58"/>
      <c r="E57" s="58"/>
      <c r="F57" s="58"/>
      <c r="G57" s="58"/>
      <c r="H57" s="58"/>
      <c r="I57" s="236"/>
      <c r="J57" s="237"/>
      <c r="K57" s="238"/>
      <c r="L57" s="76"/>
      <c r="M57" s="76"/>
      <c r="N57" s="76"/>
      <c r="O57" s="3"/>
      <c r="P57" s="3"/>
    </row>
    <row r="58" spans="1:27" ht="25.5" customHeight="1" x14ac:dyDescent="0.35">
      <c r="A58" s="58"/>
      <c r="B58" s="58"/>
      <c r="C58" s="58"/>
      <c r="D58" s="58"/>
      <c r="E58" s="58"/>
      <c r="F58" s="58"/>
      <c r="G58" s="58"/>
      <c r="H58" s="312"/>
      <c r="I58" s="311"/>
      <c r="J58" s="268"/>
      <c r="K58" s="238"/>
      <c r="L58" s="76"/>
      <c r="M58" s="76"/>
      <c r="N58" s="76"/>
      <c r="O58" s="347"/>
      <c r="P58" s="3"/>
    </row>
    <row r="59" spans="1:27" ht="23.25" customHeight="1" x14ac:dyDescent="0.35">
      <c r="A59" s="58"/>
      <c r="B59" s="58"/>
      <c r="C59" s="58"/>
      <c r="D59" s="58"/>
      <c r="E59" s="58"/>
      <c r="F59" s="58"/>
      <c r="G59" s="58"/>
      <c r="H59" s="312"/>
      <c r="I59" s="372"/>
      <c r="J59" s="235"/>
      <c r="K59" s="228"/>
      <c r="L59" s="14"/>
      <c r="M59" s="14"/>
      <c r="N59" s="14"/>
      <c r="O59" s="3"/>
      <c r="P59" s="3"/>
    </row>
    <row r="60" spans="1:27" ht="12" customHeight="1" x14ac:dyDescent="0.35">
      <c r="A60" s="58"/>
      <c r="B60" s="58"/>
      <c r="C60" s="58"/>
      <c r="D60" s="58"/>
      <c r="E60" s="58"/>
      <c r="F60" s="58"/>
      <c r="G60" s="58"/>
      <c r="H60" s="58"/>
      <c r="I60" s="236"/>
      <c r="J60" s="237"/>
      <c r="K60" s="238"/>
      <c r="L60" s="76"/>
      <c r="M60" s="76"/>
      <c r="N60" s="76"/>
      <c r="O60" s="3"/>
      <c r="P60" s="3"/>
    </row>
    <row r="61" spans="1:27" ht="26.25" x14ac:dyDescent="0.4">
      <c r="A61" s="58"/>
      <c r="B61" s="58"/>
      <c r="C61" s="58"/>
      <c r="D61" s="58"/>
      <c r="E61" s="58"/>
      <c r="F61" s="58"/>
      <c r="G61" s="58"/>
      <c r="H61" s="58"/>
      <c r="I61" s="239"/>
      <c r="J61" s="240"/>
      <c r="K61" s="238"/>
      <c r="L61" s="76"/>
      <c r="M61" s="76"/>
      <c r="N61" s="76"/>
      <c r="O61" s="288"/>
      <c r="P61" s="3"/>
      <c r="T61" s="292"/>
      <c r="U61" s="289"/>
      <c r="V61" s="349"/>
      <c r="W61" s="349"/>
      <c r="X61" s="349"/>
      <c r="Y61" s="296"/>
      <c r="Z61" s="296"/>
      <c r="AA61" s="296"/>
    </row>
    <row r="62" spans="1:27" ht="26.25" x14ac:dyDescent="0.4">
      <c r="A62" s="58"/>
      <c r="B62" s="58"/>
      <c r="C62" s="58"/>
      <c r="D62" s="58"/>
      <c r="E62" s="58"/>
      <c r="F62" s="58"/>
      <c r="G62" s="58"/>
      <c r="H62" s="58"/>
      <c r="I62" s="234"/>
      <c r="J62" s="228"/>
      <c r="K62" s="76"/>
      <c r="L62" s="76"/>
      <c r="M62" s="76"/>
      <c r="N62" s="288"/>
      <c r="O62" s="6"/>
      <c r="Q62" s="6"/>
      <c r="T62" s="293"/>
      <c r="U62" s="289"/>
      <c r="V62" s="349"/>
      <c r="W62" s="349"/>
      <c r="X62" s="349"/>
      <c r="Y62" s="296"/>
      <c r="Z62" s="296"/>
      <c r="AA62" s="296"/>
    </row>
    <row r="63" spans="1:27" ht="25.5" x14ac:dyDescent="0.35">
      <c r="A63" s="58"/>
      <c r="B63" s="58"/>
      <c r="C63" s="58"/>
      <c r="D63" s="58"/>
      <c r="E63" s="58"/>
      <c r="F63" s="58"/>
      <c r="G63" s="58"/>
      <c r="H63" s="58"/>
      <c r="I63" s="234"/>
      <c r="J63" s="235"/>
      <c r="M63" s="302"/>
      <c r="Q63" s="6"/>
      <c r="T63" s="294"/>
      <c r="U63" s="58"/>
      <c r="V63" s="350"/>
      <c r="W63" s="350"/>
      <c r="X63" s="350"/>
      <c r="Y63" s="296"/>
      <c r="Z63" s="296"/>
      <c r="AA63" s="296"/>
    </row>
    <row r="64" spans="1:27" ht="26.25" x14ac:dyDescent="0.4">
      <c r="A64" s="58"/>
      <c r="B64" s="58"/>
      <c r="C64" s="58"/>
      <c r="D64" s="58"/>
      <c r="E64" s="58"/>
      <c r="F64" s="58"/>
      <c r="G64" s="58"/>
      <c r="H64" s="58"/>
      <c r="I64" s="234"/>
      <c r="J64" s="235"/>
      <c r="Q64" s="3"/>
      <c r="T64" s="292"/>
      <c r="U64" s="289"/>
      <c r="V64" s="349"/>
      <c r="W64" s="349"/>
      <c r="X64" s="349"/>
      <c r="Y64" s="296"/>
      <c r="Z64" s="296"/>
      <c r="AA64" s="296"/>
    </row>
    <row r="65" spans="1:27" ht="26.25" x14ac:dyDescent="0.4">
      <c r="A65" s="58"/>
      <c r="B65" s="58"/>
      <c r="C65" s="58"/>
      <c r="D65" s="58"/>
      <c r="E65" s="58"/>
      <c r="F65" s="58"/>
      <c r="G65" s="58"/>
      <c r="H65" s="58"/>
      <c r="I65" s="236"/>
      <c r="J65" s="237"/>
      <c r="K65" s="238"/>
      <c r="L65" s="76"/>
      <c r="M65" s="76"/>
      <c r="N65" s="76"/>
      <c r="O65" s="73"/>
      <c r="P65" s="6"/>
      <c r="Q65" s="3"/>
      <c r="T65" s="293"/>
      <c r="U65" s="289"/>
      <c r="V65" s="349"/>
      <c r="W65" s="349"/>
      <c r="X65" s="349"/>
      <c r="Y65" s="296"/>
      <c r="Z65" s="296"/>
      <c r="AA65" s="296"/>
    </row>
    <row r="66" spans="1:27" ht="25.5" x14ac:dyDescent="0.35">
      <c r="A66" s="58"/>
      <c r="B66" s="58"/>
      <c r="C66" s="58"/>
      <c r="D66" s="58"/>
      <c r="E66" s="394"/>
      <c r="F66" s="58"/>
      <c r="G66" s="58"/>
      <c r="H66" s="58"/>
      <c r="I66" s="239"/>
      <c r="J66" s="240"/>
      <c r="K66" s="238"/>
      <c r="L66" s="76"/>
      <c r="M66" s="76"/>
      <c r="N66" s="76"/>
      <c r="O66" s="73"/>
      <c r="P66" s="6"/>
      <c r="Q66" s="3"/>
      <c r="T66" s="294"/>
      <c r="U66" s="58"/>
      <c r="V66" s="350"/>
      <c r="W66" s="350"/>
      <c r="X66" s="350"/>
      <c r="Y66" s="296"/>
      <c r="Z66" s="296"/>
      <c r="AA66" s="296"/>
    </row>
    <row r="67" spans="1:27" ht="25.5" x14ac:dyDescent="0.35">
      <c r="A67" s="58"/>
      <c r="B67" s="58"/>
      <c r="C67" s="58"/>
      <c r="D67" s="58"/>
      <c r="E67" s="58"/>
      <c r="F67" s="58"/>
      <c r="G67" s="58"/>
      <c r="H67" s="58"/>
      <c r="I67" s="234"/>
      <c r="J67" s="235"/>
      <c r="K67" s="228"/>
      <c r="L67" s="14"/>
      <c r="M67" s="14"/>
      <c r="N67" s="14"/>
      <c r="O67" s="68"/>
      <c r="P67" s="3"/>
      <c r="Q67" s="3"/>
      <c r="T67" s="294"/>
      <c r="U67" s="58"/>
      <c r="V67" s="350"/>
      <c r="W67" s="350"/>
      <c r="X67" s="350"/>
      <c r="Y67" s="296"/>
      <c r="Z67" s="296"/>
      <c r="AA67" s="296"/>
    </row>
    <row r="68" spans="1:27" ht="25.5" x14ac:dyDescent="0.35">
      <c r="A68" s="58"/>
      <c r="B68" s="58"/>
      <c r="C68" s="58"/>
      <c r="D68" s="58"/>
      <c r="E68" s="58"/>
      <c r="F68" s="58"/>
      <c r="G68" s="58"/>
      <c r="H68" s="58"/>
      <c r="I68" s="234"/>
      <c r="J68" s="235"/>
      <c r="K68" s="228"/>
      <c r="L68" s="14"/>
      <c r="M68" s="14"/>
      <c r="N68" s="14"/>
      <c r="O68" s="68"/>
      <c r="P68" s="3"/>
      <c r="Q68" s="3"/>
      <c r="T68" s="294"/>
      <c r="U68" s="58"/>
      <c r="V68" s="350"/>
      <c r="W68" s="350"/>
      <c r="X68" s="350"/>
      <c r="Y68" s="296"/>
      <c r="Z68" s="296"/>
      <c r="AA68" s="296"/>
    </row>
    <row r="69" spans="1:27" ht="26.25" x14ac:dyDescent="0.4">
      <c r="A69" s="58"/>
      <c r="B69" s="58"/>
      <c r="C69" s="58"/>
      <c r="D69" s="58"/>
      <c r="E69" s="58"/>
      <c r="F69" s="58"/>
      <c r="G69" s="58"/>
      <c r="H69" s="58"/>
      <c r="I69" s="234"/>
      <c r="J69" s="235"/>
      <c r="K69" s="238"/>
      <c r="L69" s="76"/>
      <c r="M69" s="76"/>
      <c r="N69" s="76"/>
      <c r="O69" s="73"/>
      <c r="P69" s="6"/>
      <c r="Q69" s="3"/>
      <c r="T69" s="292"/>
      <c r="U69" s="289"/>
      <c r="V69" s="348"/>
      <c r="W69" s="348"/>
      <c r="X69" s="348"/>
      <c r="Y69" s="296"/>
      <c r="Z69" s="296"/>
      <c r="AA69" s="296"/>
    </row>
    <row r="70" spans="1:27" ht="26.25" x14ac:dyDescent="0.4">
      <c r="A70" s="58"/>
      <c r="B70" s="58"/>
      <c r="C70" s="58"/>
      <c r="D70" s="58"/>
      <c r="E70" s="58"/>
      <c r="F70" s="58"/>
      <c r="G70" s="58"/>
      <c r="H70" s="58"/>
      <c r="I70" s="234"/>
      <c r="J70" s="235"/>
      <c r="K70" s="228"/>
      <c r="L70" s="14"/>
      <c r="M70" s="14"/>
      <c r="N70" s="14"/>
      <c r="O70" s="68"/>
      <c r="P70" s="3"/>
      <c r="Q70" s="6"/>
      <c r="T70" s="293"/>
      <c r="U70" s="289"/>
      <c r="V70" s="348"/>
      <c r="W70" s="348"/>
      <c r="X70" s="348"/>
      <c r="Y70" s="296"/>
      <c r="Z70" s="296"/>
      <c r="AA70" s="296"/>
    </row>
    <row r="71" spans="1:27" ht="25.5" x14ac:dyDescent="0.35">
      <c r="A71" s="58"/>
      <c r="B71" s="58"/>
      <c r="C71" s="369"/>
      <c r="D71" s="369"/>
      <c r="E71" s="369"/>
      <c r="F71" s="369"/>
      <c r="G71" s="369"/>
      <c r="H71" s="369"/>
      <c r="I71" s="373"/>
      <c r="J71" s="374"/>
      <c r="K71" s="228"/>
      <c r="L71" s="76"/>
      <c r="M71" s="76"/>
      <c r="N71" s="76"/>
      <c r="O71" s="73"/>
      <c r="P71" s="6"/>
      <c r="Q71" s="6"/>
      <c r="T71" s="294"/>
      <c r="U71" s="58"/>
      <c r="V71" s="350"/>
      <c r="W71" s="350"/>
      <c r="X71" s="350"/>
      <c r="Y71" s="296"/>
      <c r="Z71" s="296"/>
      <c r="AA71" s="296"/>
    </row>
    <row r="72" spans="1:27" ht="25.5" x14ac:dyDescent="0.35">
      <c r="A72" s="58"/>
      <c r="B72" s="58"/>
      <c r="C72" s="369"/>
      <c r="D72" s="369"/>
      <c r="E72" s="369"/>
      <c r="F72" s="369"/>
      <c r="G72" s="375"/>
      <c r="H72" s="369"/>
      <c r="I72" s="373"/>
      <c r="J72" s="374"/>
      <c r="K72" s="228"/>
      <c r="L72" s="14"/>
      <c r="M72" s="14"/>
      <c r="N72" s="14"/>
      <c r="O72" s="357"/>
      <c r="P72" s="3"/>
      <c r="Q72" s="3"/>
      <c r="T72" s="294"/>
      <c r="U72" s="58"/>
      <c r="V72" s="350"/>
      <c r="W72" s="350"/>
      <c r="X72" s="350"/>
      <c r="Y72" s="296"/>
      <c r="Z72" s="296"/>
      <c r="AA72" s="296"/>
    </row>
    <row r="73" spans="1:27" ht="25.5" x14ac:dyDescent="0.35">
      <c r="A73" s="58"/>
      <c r="B73" s="58"/>
      <c r="C73" s="369"/>
      <c r="D73" s="369"/>
      <c r="E73" s="369"/>
      <c r="F73" s="369"/>
      <c r="G73" s="369"/>
      <c r="H73" s="369"/>
      <c r="I73" s="373"/>
      <c r="J73" s="374"/>
      <c r="K73" s="228"/>
      <c r="L73" s="14"/>
      <c r="M73" s="14"/>
      <c r="N73" s="14"/>
      <c r="O73" s="357"/>
      <c r="P73" s="3"/>
      <c r="Q73" s="3"/>
      <c r="T73" s="294"/>
      <c r="U73" s="58"/>
      <c r="V73" s="351"/>
      <c r="W73" s="351"/>
      <c r="X73" s="351"/>
      <c r="Y73" s="296"/>
      <c r="Z73" s="296"/>
      <c r="AA73" s="296"/>
    </row>
    <row r="74" spans="1:27" ht="25.5" x14ac:dyDescent="0.35">
      <c r="A74" s="58"/>
      <c r="B74" s="58"/>
      <c r="C74" s="58"/>
      <c r="D74" s="58"/>
      <c r="E74" s="58"/>
      <c r="F74" s="58"/>
      <c r="G74" s="58"/>
      <c r="H74" s="58"/>
      <c r="I74" s="14"/>
      <c r="J74" s="49"/>
      <c r="K74" s="21"/>
      <c r="L74" s="49"/>
      <c r="M74" s="358"/>
      <c r="N74" s="358"/>
      <c r="O74" s="358"/>
      <c r="P74" s="3"/>
      <c r="Q74" s="3"/>
      <c r="T74" s="294"/>
      <c r="U74" s="58"/>
      <c r="V74" s="350"/>
      <c r="W74" s="350"/>
      <c r="X74" s="350"/>
      <c r="Y74" s="296"/>
      <c r="Z74" s="296"/>
      <c r="AA74" s="296"/>
    </row>
    <row r="75" spans="1:27" ht="25.5" x14ac:dyDescent="0.35">
      <c r="A75" s="58"/>
      <c r="B75" s="58"/>
      <c r="C75" s="58"/>
      <c r="D75" s="369"/>
      <c r="E75" s="369"/>
      <c r="F75" s="276"/>
      <c r="G75" s="276"/>
      <c r="H75" s="276"/>
      <c r="I75" s="276"/>
      <c r="J75" s="273"/>
      <c r="K75" s="30"/>
      <c r="L75" s="56"/>
      <c r="M75" s="37"/>
      <c r="N75" s="37"/>
      <c r="O75" s="37"/>
      <c r="P75" s="3"/>
      <c r="Q75" s="3"/>
      <c r="R75" s="3"/>
      <c r="S75" s="3"/>
      <c r="T75" s="294"/>
      <c r="U75" s="58"/>
      <c r="V75" s="350"/>
      <c r="W75" s="350"/>
      <c r="X75" s="350"/>
      <c r="Y75" s="296"/>
      <c r="Z75" s="296"/>
      <c r="AA75" s="296"/>
    </row>
    <row r="76" spans="1:27" ht="25.5" x14ac:dyDescent="0.35">
      <c r="A76" s="58"/>
      <c r="B76" s="58"/>
      <c r="C76" s="58"/>
      <c r="D76" s="58"/>
      <c r="E76" s="58"/>
      <c r="F76" s="14"/>
      <c r="G76" s="14"/>
      <c r="H76" s="14"/>
      <c r="I76" s="14"/>
      <c r="J76" s="3"/>
      <c r="K76" s="35"/>
      <c r="L76" s="376"/>
      <c r="M76" s="37"/>
      <c r="N76" s="37"/>
      <c r="O76" s="37"/>
      <c r="P76" s="3"/>
      <c r="Q76" s="3"/>
      <c r="R76" s="3"/>
      <c r="S76" s="3"/>
      <c r="T76" s="294"/>
      <c r="U76" s="58"/>
      <c r="V76" s="351"/>
      <c r="W76" s="351"/>
      <c r="X76" s="351"/>
      <c r="Y76" s="296"/>
      <c r="Z76" s="296"/>
      <c r="AA76" s="296"/>
    </row>
    <row r="77" spans="1:27" ht="25.5" x14ac:dyDescent="0.35">
      <c r="A77" s="58"/>
      <c r="B77" s="58"/>
      <c r="C77" s="58"/>
      <c r="D77" s="58"/>
      <c r="E77" s="58"/>
      <c r="F77" s="14"/>
      <c r="G77" s="14"/>
      <c r="H77" s="14"/>
      <c r="I77" s="14"/>
      <c r="J77" s="3"/>
      <c r="K77" s="35"/>
      <c r="L77" s="376"/>
      <c r="M77" s="37"/>
      <c r="N77" s="37"/>
      <c r="O77" s="37"/>
      <c r="P77" s="3"/>
      <c r="Q77" s="3"/>
      <c r="R77" s="3"/>
      <c r="S77" s="3"/>
      <c r="T77" s="294"/>
      <c r="U77" s="58"/>
      <c r="V77" s="350"/>
      <c r="W77" s="350"/>
      <c r="X77" s="350"/>
      <c r="Y77" s="296"/>
      <c r="Z77" s="296"/>
      <c r="AA77" s="296"/>
    </row>
    <row r="78" spans="1:27" ht="25.5" x14ac:dyDescent="0.35">
      <c r="A78" s="58"/>
      <c r="B78" s="58"/>
      <c r="C78" s="58"/>
      <c r="D78" s="58"/>
      <c r="E78" s="58"/>
      <c r="F78" s="14"/>
      <c r="G78" s="14"/>
      <c r="H78" s="14"/>
      <c r="I78" s="14"/>
      <c r="J78" s="3"/>
      <c r="K78" s="30"/>
      <c r="L78" s="55"/>
      <c r="M78" s="37"/>
      <c r="N78" s="37"/>
      <c r="O78" s="37"/>
      <c r="P78" s="3"/>
      <c r="Q78" s="3"/>
      <c r="R78" s="3"/>
      <c r="S78" s="3"/>
    </row>
    <row r="79" spans="1:27" ht="25.5" x14ac:dyDescent="0.35">
      <c r="A79" s="58"/>
      <c r="B79" s="58"/>
      <c r="C79" s="58"/>
      <c r="D79" s="58"/>
      <c r="E79" s="58"/>
      <c r="F79" s="14"/>
      <c r="G79" s="14"/>
      <c r="H79" s="14"/>
      <c r="I79" s="14"/>
      <c r="J79" s="3"/>
      <c r="K79" s="30"/>
      <c r="L79" s="34"/>
      <c r="M79" s="32"/>
      <c r="N79" s="32"/>
      <c r="O79" s="32"/>
      <c r="P79" s="3"/>
      <c r="Q79" s="3"/>
      <c r="R79" s="3"/>
      <c r="S79" s="3"/>
    </row>
    <row r="80" spans="1:27" ht="27.75" x14ac:dyDescent="0.35">
      <c r="A80" s="14"/>
      <c r="B80" s="9"/>
      <c r="C80" s="9"/>
      <c r="D80" s="9"/>
      <c r="E80" s="3"/>
      <c r="F80" s="3"/>
      <c r="G80" s="3"/>
      <c r="H80" s="3"/>
      <c r="I80" s="3"/>
      <c r="J80" s="3"/>
      <c r="K80" s="3"/>
      <c r="L80" s="3"/>
      <c r="M80" s="3"/>
      <c r="N80" s="3"/>
      <c r="O80" s="3"/>
      <c r="P80" s="3"/>
      <c r="Q80" s="3"/>
    </row>
    <row r="81" spans="1:17" ht="27.75" x14ac:dyDescent="0.35">
      <c r="A81" s="14"/>
      <c r="B81" s="9"/>
      <c r="C81" s="9"/>
      <c r="D81" s="9"/>
      <c r="E81" s="3"/>
      <c r="F81" s="3"/>
      <c r="G81" s="3"/>
      <c r="H81" s="3"/>
      <c r="I81" s="3"/>
      <c r="J81" s="3"/>
      <c r="K81" s="3"/>
      <c r="L81" s="3"/>
      <c r="M81" s="3"/>
      <c r="N81" s="3"/>
      <c r="O81" s="3"/>
      <c r="P81" s="3"/>
      <c r="Q81" s="3"/>
    </row>
    <row r="82" spans="1:17" ht="30.75" x14ac:dyDescent="0.35">
      <c r="A82" s="14"/>
      <c r="B82" s="9"/>
      <c r="C82" s="7"/>
      <c r="D82" s="7"/>
      <c r="E82" s="3"/>
      <c r="F82" s="3"/>
      <c r="G82" s="3"/>
      <c r="H82" s="3"/>
      <c r="I82" s="3"/>
      <c r="J82" s="3"/>
      <c r="K82" s="3"/>
      <c r="L82" s="3"/>
      <c r="M82" s="3"/>
      <c r="N82" s="3"/>
      <c r="O82" s="3"/>
      <c r="P82" s="3"/>
      <c r="Q82" s="3"/>
    </row>
    <row r="83" spans="1:17" ht="30.75" x14ac:dyDescent="0.3">
      <c r="A83" s="20"/>
      <c r="B83" s="9"/>
      <c r="C83" s="7"/>
      <c r="D83" s="7"/>
      <c r="E83" s="3"/>
      <c r="F83" s="3"/>
      <c r="G83" s="3"/>
      <c r="H83" s="3"/>
      <c r="I83" s="3"/>
      <c r="J83" s="3"/>
      <c r="K83" s="3"/>
      <c r="L83" s="3"/>
      <c r="M83" s="3"/>
      <c r="N83" s="3"/>
      <c r="O83" s="3"/>
      <c r="P83" s="3"/>
      <c r="Q83" s="3"/>
    </row>
    <row r="84" spans="1:17" ht="30.75" x14ac:dyDescent="0.3">
      <c r="A84" s="20"/>
      <c r="B84" s="9"/>
      <c r="C84" s="7"/>
      <c r="D84" s="7"/>
      <c r="E84" s="3"/>
      <c r="F84" s="3"/>
      <c r="G84" s="3"/>
      <c r="H84" s="3"/>
      <c r="I84" s="3"/>
      <c r="J84" s="3"/>
      <c r="K84" s="3"/>
      <c r="L84" s="3"/>
      <c r="M84" s="3"/>
      <c r="N84" s="3"/>
      <c r="O84" s="3"/>
      <c r="P84" s="3"/>
      <c r="Q84" s="3"/>
    </row>
    <row r="85" spans="1:17" ht="30.75" x14ac:dyDescent="0.3">
      <c r="A85" s="20"/>
      <c r="B85" s="9"/>
      <c r="C85" s="7"/>
      <c r="D85" s="7"/>
      <c r="E85" s="3"/>
      <c r="F85" s="273"/>
      <c r="G85" s="273"/>
      <c r="H85" s="273"/>
      <c r="I85" s="273"/>
      <c r="J85" s="273"/>
      <c r="K85" s="273"/>
      <c r="L85" s="273"/>
      <c r="M85" s="3"/>
      <c r="N85" s="3"/>
      <c r="O85" s="3"/>
      <c r="P85" s="3"/>
      <c r="Q85" s="3"/>
    </row>
    <row r="86" spans="1:17" ht="30.75" x14ac:dyDescent="0.3">
      <c r="A86" s="20"/>
      <c r="B86" s="9"/>
      <c r="C86" s="7"/>
      <c r="D86" s="7"/>
      <c r="E86" s="3"/>
      <c r="F86" s="273"/>
      <c r="G86" s="273"/>
      <c r="H86" s="273"/>
      <c r="I86" s="273"/>
      <c r="J86" s="273"/>
      <c r="K86" s="273"/>
      <c r="L86" s="273"/>
      <c r="M86" s="3"/>
      <c r="N86" s="3"/>
      <c r="O86" s="3"/>
      <c r="P86" s="3"/>
      <c r="Q86" s="3"/>
    </row>
    <row r="87" spans="1:17" ht="30.75" x14ac:dyDescent="0.3">
      <c r="A87" s="20"/>
      <c r="B87" s="9"/>
      <c r="C87" s="7"/>
      <c r="D87" s="7"/>
      <c r="E87" s="3"/>
      <c r="F87" s="273"/>
      <c r="G87" s="273"/>
      <c r="H87" s="273"/>
      <c r="I87" s="273"/>
      <c r="J87" s="273"/>
      <c r="K87" s="273"/>
      <c r="L87" s="273"/>
      <c r="M87" s="3"/>
      <c r="N87" s="3"/>
      <c r="O87" s="3"/>
      <c r="P87" s="3"/>
      <c r="Q87" s="3"/>
    </row>
    <row r="88" spans="1:17" ht="30" x14ac:dyDescent="0.4">
      <c r="A88" s="20"/>
      <c r="B88" s="59"/>
      <c r="C88" s="60"/>
      <c r="D88" s="360"/>
      <c r="E88" s="14"/>
      <c r="F88" s="14"/>
      <c r="G88" s="14"/>
      <c r="H88" s="3"/>
      <c r="I88" s="35"/>
      <c r="J88" s="36"/>
      <c r="K88" s="37"/>
      <c r="L88" s="37"/>
      <c r="M88" s="37"/>
      <c r="N88" s="3"/>
      <c r="O88" s="3"/>
      <c r="P88" s="3"/>
      <c r="Q88" s="3"/>
    </row>
    <row r="89" spans="1:17" ht="30" x14ac:dyDescent="0.4">
      <c r="A89" s="20"/>
      <c r="B89" s="59"/>
      <c r="C89" s="60"/>
      <c r="D89" s="360"/>
      <c r="E89" s="14"/>
      <c r="F89" s="14"/>
      <c r="G89" s="14"/>
      <c r="H89" s="3"/>
      <c r="I89" s="30"/>
      <c r="J89" s="361"/>
      <c r="K89" s="32"/>
      <c r="L89" s="32"/>
      <c r="M89" s="32"/>
      <c r="N89" s="3"/>
      <c r="O89" s="3"/>
      <c r="P89" s="3"/>
      <c r="Q89" s="3"/>
    </row>
    <row r="90" spans="1:17" ht="30.75" x14ac:dyDescent="0.4">
      <c r="A90" s="20"/>
      <c r="B90" s="9"/>
      <c r="C90" s="7"/>
      <c r="D90" s="362"/>
      <c r="E90" s="362"/>
      <c r="F90" s="362"/>
      <c r="G90" s="362"/>
      <c r="H90" s="362"/>
      <c r="I90" s="363"/>
      <c r="J90" s="364"/>
      <c r="K90" s="365"/>
      <c r="L90" s="366"/>
      <c r="M90" s="366"/>
      <c r="N90" s="7"/>
      <c r="O90" s="7"/>
      <c r="P90" s="7"/>
    </row>
    <row r="91" spans="1:17" ht="30.75" x14ac:dyDescent="0.4">
      <c r="A91" s="20"/>
      <c r="C91" s="7"/>
      <c r="D91" s="7"/>
      <c r="E91" s="7"/>
      <c r="F91" s="7"/>
      <c r="G91" s="7"/>
      <c r="H91" s="7"/>
      <c r="I91" s="367"/>
      <c r="J91" s="66"/>
      <c r="K91" s="91"/>
      <c r="L91" s="91"/>
      <c r="M91" s="91"/>
      <c r="N91" s="7"/>
      <c r="O91" s="7"/>
      <c r="P91" s="7"/>
    </row>
    <row r="92" spans="1:17" ht="30.75" x14ac:dyDescent="0.4">
      <c r="A92" s="20"/>
      <c r="B92" s="3"/>
      <c r="C92" s="7"/>
      <c r="D92" s="7"/>
      <c r="E92" s="7"/>
      <c r="F92" s="7"/>
      <c r="G92" s="7"/>
      <c r="H92" s="7"/>
      <c r="I92" s="367"/>
      <c r="J92" s="66"/>
      <c r="K92" s="91"/>
      <c r="L92" s="91"/>
      <c r="M92" s="91"/>
      <c r="N92" s="7"/>
      <c r="O92" s="7"/>
      <c r="P92" s="7"/>
    </row>
    <row r="93" spans="1:17" ht="23.25" x14ac:dyDescent="0.35">
      <c r="A93" s="20"/>
      <c r="B93" s="3"/>
      <c r="C93" s="3"/>
      <c r="D93" s="3"/>
      <c r="E93" s="3"/>
      <c r="F93" s="3"/>
      <c r="G93" s="3"/>
      <c r="H93" s="3"/>
      <c r="I93" s="35"/>
      <c r="J93" s="36"/>
      <c r="K93" s="37"/>
      <c r="L93" s="37"/>
      <c r="M93" s="37"/>
      <c r="N93" s="3"/>
      <c r="O93" s="3"/>
    </row>
    <row r="94" spans="1:17" ht="23.25" x14ac:dyDescent="0.3">
      <c r="A94" s="20"/>
      <c r="B94" s="3"/>
      <c r="C94" s="246"/>
      <c r="D94" s="246"/>
      <c r="E94" s="3"/>
      <c r="F94" s="273"/>
      <c r="G94" s="273"/>
      <c r="H94" s="273"/>
      <c r="I94" s="273"/>
      <c r="J94" s="273"/>
      <c r="K94" s="273"/>
      <c r="L94" s="273"/>
      <c r="M94" s="273"/>
      <c r="N94" s="273"/>
      <c r="O94" s="3"/>
      <c r="P94" s="3"/>
    </row>
    <row r="95" spans="1:17" ht="23.25" x14ac:dyDescent="0.3">
      <c r="A95" s="20"/>
      <c r="B95" s="3"/>
      <c r="C95" s="246"/>
      <c r="D95" s="246"/>
      <c r="E95" s="3"/>
      <c r="F95" s="273"/>
      <c r="G95" s="273"/>
      <c r="H95" s="273"/>
      <c r="I95" s="273"/>
      <c r="J95" s="273"/>
      <c r="K95" s="273"/>
      <c r="L95" s="273"/>
      <c r="M95" s="273"/>
      <c r="N95" s="273"/>
      <c r="O95" s="3"/>
      <c r="P95" s="3"/>
    </row>
    <row r="96" spans="1:17" ht="23.25" x14ac:dyDescent="0.3">
      <c r="A96" s="20"/>
      <c r="B96" s="3"/>
      <c r="C96" s="246"/>
      <c r="D96" s="246"/>
      <c r="E96" s="3"/>
      <c r="F96" s="273"/>
      <c r="G96" s="273"/>
      <c r="H96" s="273"/>
      <c r="I96" s="273"/>
      <c r="J96" s="273"/>
      <c r="K96" s="273"/>
      <c r="L96" s="273"/>
      <c r="M96" s="273"/>
      <c r="N96" s="273"/>
      <c r="O96" s="3"/>
      <c r="P96" s="3"/>
    </row>
    <row r="97" spans="1:17" ht="25.5" x14ac:dyDescent="0.3">
      <c r="A97" s="20"/>
      <c r="B97" s="3"/>
      <c r="C97" s="246"/>
      <c r="D97" s="244"/>
      <c r="E97" s="8"/>
      <c r="F97" s="368"/>
      <c r="G97" s="368"/>
      <c r="H97" s="368"/>
      <c r="I97" s="368"/>
      <c r="J97" s="368"/>
      <c r="K97" s="368"/>
      <c r="L97" s="368"/>
      <c r="M97" s="368"/>
      <c r="N97" s="368"/>
      <c r="O97" s="8"/>
      <c r="P97" s="8"/>
      <c r="Q97" s="8"/>
    </row>
    <row r="98" spans="1:17" ht="25.5" x14ac:dyDescent="0.3">
      <c r="A98" s="20"/>
      <c r="B98" s="3"/>
      <c r="C98" s="246"/>
      <c r="D98" s="244"/>
      <c r="E98" s="8"/>
      <c r="F98" s="368"/>
      <c r="G98" s="368"/>
      <c r="H98" s="368"/>
      <c r="I98" s="368"/>
      <c r="J98" s="368"/>
      <c r="K98" s="368"/>
      <c r="L98" s="368"/>
      <c r="M98" s="368"/>
      <c r="N98" s="368"/>
      <c r="O98" s="8"/>
      <c r="P98" s="8"/>
      <c r="Q98" s="8"/>
    </row>
    <row r="99" spans="1:17" ht="25.5" x14ac:dyDescent="0.3">
      <c r="A99" s="20"/>
      <c r="B99" s="3"/>
      <c r="C99" s="246"/>
      <c r="D99" s="244"/>
      <c r="E99" s="8"/>
      <c r="F99" s="368"/>
      <c r="G99" s="368"/>
      <c r="H99" s="368"/>
      <c r="I99" s="368"/>
      <c r="J99" s="368"/>
      <c r="K99" s="368"/>
      <c r="L99" s="368"/>
      <c r="M99" s="368"/>
      <c r="N99" s="368"/>
      <c r="O99" s="8"/>
      <c r="P99" s="8"/>
      <c r="Q99" s="8"/>
    </row>
    <row r="100" spans="1:17" ht="25.5" x14ac:dyDescent="0.35">
      <c r="A100" s="20"/>
      <c r="B100" s="3"/>
      <c r="C100" s="246"/>
      <c r="D100" s="244"/>
      <c r="E100" s="8"/>
      <c r="F100" s="368"/>
      <c r="G100" s="368"/>
      <c r="H100" s="368"/>
      <c r="I100" s="368"/>
      <c r="J100" s="369"/>
      <c r="K100" s="369"/>
      <c r="L100" s="369"/>
      <c r="M100" s="369"/>
      <c r="N100" s="369"/>
      <c r="O100" s="58"/>
      <c r="P100" s="8"/>
      <c r="Q100" s="8"/>
    </row>
    <row r="101" spans="1:17" ht="25.5" x14ac:dyDescent="0.35">
      <c r="A101" s="20"/>
      <c r="B101" s="3"/>
      <c r="C101" s="3"/>
      <c r="D101" s="244"/>
      <c r="E101" s="8"/>
      <c r="F101" s="8"/>
      <c r="G101" s="8"/>
      <c r="H101" s="8"/>
      <c r="I101" s="8"/>
      <c r="J101" s="58"/>
      <c r="K101" s="58"/>
      <c r="L101" s="58"/>
      <c r="M101" s="58"/>
      <c r="N101" s="58"/>
      <c r="O101" s="58"/>
      <c r="P101" s="8"/>
      <c r="Q101" s="8"/>
    </row>
    <row r="102" spans="1:17" ht="25.5" x14ac:dyDescent="0.35">
      <c r="A102" s="20"/>
      <c r="B102" s="3"/>
      <c r="C102" s="3"/>
      <c r="D102" s="244"/>
      <c r="E102" s="8"/>
      <c r="F102" s="8"/>
      <c r="G102" s="8"/>
      <c r="H102" s="8"/>
      <c r="I102" s="8"/>
      <c r="J102" s="58"/>
      <c r="K102" s="58"/>
      <c r="L102" s="58"/>
      <c r="M102" s="58"/>
      <c r="N102" s="58"/>
      <c r="O102" s="58"/>
      <c r="P102" s="8"/>
      <c r="Q102" s="8"/>
    </row>
    <row r="103" spans="1:17" ht="25.5" x14ac:dyDescent="0.35">
      <c r="A103" s="20"/>
      <c r="B103" s="3"/>
      <c r="C103" s="3"/>
      <c r="D103" s="244"/>
      <c r="E103" s="8"/>
      <c r="F103" s="8"/>
      <c r="G103" s="8"/>
      <c r="H103" s="8"/>
      <c r="I103" s="8"/>
      <c r="J103" s="58"/>
      <c r="K103" s="58"/>
      <c r="L103" s="58"/>
      <c r="M103" s="58"/>
      <c r="N103" s="58"/>
      <c r="O103" s="58"/>
      <c r="P103" s="8"/>
      <c r="Q103" s="8"/>
    </row>
    <row r="104" spans="1:17" ht="23.25" x14ac:dyDescent="0.35">
      <c r="A104" s="20"/>
      <c r="B104" s="3"/>
      <c r="C104" s="3"/>
      <c r="D104" s="3"/>
      <c r="E104" s="3"/>
      <c r="F104" s="3"/>
      <c r="G104" s="3"/>
      <c r="H104" s="3"/>
      <c r="I104" s="3"/>
      <c r="J104" s="14"/>
      <c r="K104" s="14"/>
      <c r="L104" s="14"/>
      <c r="M104" s="14"/>
      <c r="N104" s="14"/>
      <c r="O104" s="14"/>
    </row>
    <row r="105" spans="1:17" ht="23.25" x14ac:dyDescent="0.35">
      <c r="A105" s="20"/>
      <c r="B105" s="3"/>
      <c r="C105" s="3"/>
      <c r="D105" s="3"/>
      <c r="E105" s="3"/>
      <c r="F105" s="3"/>
      <c r="G105" s="3"/>
      <c r="H105" s="3"/>
      <c r="I105" s="3"/>
      <c r="J105" s="14"/>
      <c r="K105" s="14"/>
      <c r="L105" s="14"/>
      <c r="M105" s="14"/>
      <c r="N105" s="14"/>
      <c r="O105" s="14"/>
    </row>
    <row r="106" spans="1:17" ht="23.25" x14ac:dyDescent="0.35">
      <c r="A106" s="20"/>
      <c r="D106" s="3"/>
      <c r="E106" s="3"/>
      <c r="F106" s="3"/>
      <c r="G106" s="3"/>
      <c r="H106" s="3"/>
      <c r="I106" s="3"/>
      <c r="J106" s="14"/>
      <c r="K106"/>
      <c r="L106"/>
      <c r="M106"/>
      <c r="N106"/>
      <c r="O106"/>
    </row>
    <row r="107" spans="1:17" ht="23.25" x14ac:dyDescent="0.35">
      <c r="A107" s="20"/>
      <c r="D107" s="3"/>
      <c r="E107" s="3"/>
      <c r="F107" s="3"/>
      <c r="G107" s="3"/>
      <c r="H107" s="3"/>
      <c r="I107" s="3"/>
      <c r="J107" s="14"/>
      <c r="K107"/>
      <c r="L107"/>
      <c r="M107"/>
      <c r="N107"/>
      <c r="O107"/>
    </row>
    <row r="108" spans="1:17" ht="20.25" x14ac:dyDescent="0.3">
      <c r="A108" s="20"/>
      <c r="J108"/>
      <c r="K108"/>
      <c r="L108"/>
      <c r="M108"/>
      <c r="N108"/>
      <c r="O108"/>
    </row>
    <row r="109" spans="1:17" ht="20.25" x14ac:dyDescent="0.3">
      <c r="A109" s="20"/>
      <c r="K109" s="21"/>
      <c r="L109" s="23"/>
      <c r="M109" s="22"/>
      <c r="N109" s="22"/>
      <c r="O109" s="22"/>
    </row>
    <row r="110" spans="1:17" ht="23.25" x14ac:dyDescent="0.35">
      <c r="A110" s="14"/>
      <c r="B110" s="14"/>
      <c r="C110" s="14"/>
      <c r="D110" s="14"/>
      <c r="E110" s="14"/>
      <c r="F110" s="14"/>
      <c r="G110" s="14"/>
      <c r="H110" s="14"/>
      <c r="I110" s="14"/>
      <c r="K110" s="21"/>
      <c r="L110" s="23"/>
      <c r="M110" s="22"/>
      <c r="N110" s="22"/>
      <c r="O110" s="22"/>
    </row>
    <row r="111" spans="1:17" ht="23.25" x14ac:dyDescent="0.35">
      <c r="A111" s="14"/>
      <c r="B111" s="14"/>
      <c r="C111" s="14"/>
      <c r="D111" s="14"/>
      <c r="E111" s="14"/>
      <c r="F111" s="14"/>
      <c r="G111" s="14"/>
      <c r="H111" s="14"/>
      <c r="I111" s="14"/>
      <c r="K111" s="21"/>
      <c r="L111" s="23"/>
      <c r="M111" s="22"/>
      <c r="N111" s="22"/>
      <c r="O111" s="22"/>
    </row>
    <row r="112" spans="1:17" ht="23.25" x14ac:dyDescent="0.35">
      <c r="A112" s="14"/>
      <c r="B112" s="14"/>
      <c r="C112" s="14"/>
      <c r="D112" s="14"/>
      <c r="E112" s="14"/>
      <c r="F112" s="14"/>
      <c r="G112" s="14"/>
      <c r="H112" s="14"/>
      <c r="I112" s="14"/>
      <c r="K112" s="21"/>
      <c r="L112" s="23"/>
      <c r="M112" s="22"/>
      <c r="N112" s="22"/>
      <c r="O112" s="22"/>
    </row>
    <row r="113" spans="1:9" ht="23.25" x14ac:dyDescent="0.35">
      <c r="A113" s="14"/>
      <c r="B113" s="14"/>
      <c r="C113" s="14"/>
      <c r="D113" s="14"/>
      <c r="E113" s="14"/>
      <c r="F113" s="14"/>
      <c r="G113" s="14"/>
      <c r="H113" s="14"/>
      <c r="I113" s="14"/>
    </row>
    <row r="114" spans="1:9" ht="23.25" x14ac:dyDescent="0.35">
      <c r="A114" s="14"/>
      <c r="B114" s="14"/>
      <c r="C114" s="14"/>
      <c r="D114" s="14"/>
      <c r="E114" s="14"/>
      <c r="F114" s="14"/>
      <c r="G114" s="14"/>
      <c r="H114" s="14"/>
      <c r="I114" s="14"/>
    </row>
    <row r="115" spans="1:9" ht="23.25" x14ac:dyDescent="0.35">
      <c r="A115" s="14"/>
      <c r="B115" s="14"/>
      <c r="C115" s="14"/>
      <c r="D115" s="14"/>
      <c r="E115" s="14"/>
      <c r="F115" s="14"/>
      <c r="G115" s="14"/>
      <c r="H115" s="14"/>
      <c r="I115" s="14"/>
    </row>
    <row r="116" spans="1:9" ht="23.25" x14ac:dyDescent="0.35">
      <c r="A116" s="14"/>
      <c r="B116" s="14"/>
      <c r="C116" s="14"/>
      <c r="D116" s="14"/>
      <c r="E116" s="14"/>
      <c r="F116" s="14"/>
      <c r="G116" s="14"/>
      <c r="H116" s="14"/>
      <c r="I116" s="14"/>
    </row>
    <row r="117" spans="1:9" ht="23.25" x14ac:dyDescent="0.35">
      <c r="A117" s="14"/>
      <c r="B117" s="14"/>
      <c r="C117" s="14"/>
      <c r="D117" s="14"/>
      <c r="E117" s="14"/>
      <c r="F117" s="14"/>
      <c r="G117" s="14"/>
      <c r="H117" s="14"/>
      <c r="I117" s="14"/>
    </row>
    <row r="118" spans="1:9" ht="23.25" x14ac:dyDescent="0.35">
      <c r="A118" s="14"/>
      <c r="B118" s="14"/>
      <c r="C118" s="14"/>
      <c r="D118" s="14"/>
      <c r="E118" s="14"/>
      <c r="F118" s="14"/>
      <c r="G118" s="14"/>
      <c r="H118" s="14"/>
      <c r="I118" s="14"/>
    </row>
    <row r="119" spans="1:9" ht="23.25" x14ac:dyDescent="0.35">
      <c r="A119" s="14"/>
      <c r="B119" s="14"/>
      <c r="C119" s="14"/>
      <c r="D119" s="14"/>
      <c r="E119" s="14"/>
      <c r="F119" s="14"/>
      <c r="G119" s="14"/>
      <c r="H119" s="14"/>
      <c r="I119" s="14"/>
    </row>
    <row r="120" spans="1:9" ht="23.25" x14ac:dyDescent="0.35">
      <c r="A120" s="14"/>
      <c r="B120" s="14"/>
      <c r="C120" s="14"/>
      <c r="D120" s="14"/>
      <c r="E120" s="14"/>
      <c r="F120" s="14"/>
      <c r="G120" s="14"/>
      <c r="H120" s="14"/>
      <c r="I120" s="14"/>
    </row>
    <row r="121" spans="1:9" ht="23.25" x14ac:dyDescent="0.35">
      <c r="A121" s="14"/>
      <c r="B121" s="14"/>
      <c r="C121" s="14"/>
      <c r="D121" s="14"/>
      <c r="E121" s="14"/>
      <c r="F121" s="14"/>
      <c r="G121" s="14"/>
      <c r="H121" s="14"/>
      <c r="I121" s="14"/>
    </row>
    <row r="122" spans="1:9" ht="23.25" x14ac:dyDescent="0.35">
      <c r="A122" s="14"/>
      <c r="B122" s="14"/>
      <c r="C122" s="14"/>
      <c r="D122" s="14"/>
      <c r="E122" s="14"/>
      <c r="F122" s="14"/>
      <c r="G122" s="14"/>
      <c r="H122" s="14"/>
      <c r="I122" s="14"/>
    </row>
    <row r="123" spans="1:9" ht="23.25" x14ac:dyDescent="0.35">
      <c r="A123" s="14"/>
      <c r="B123" s="14"/>
      <c r="C123" s="14"/>
      <c r="D123" s="14"/>
      <c r="E123" s="14"/>
      <c r="F123" s="14"/>
      <c r="G123" s="14"/>
      <c r="H123" s="14"/>
      <c r="I123" s="14"/>
    </row>
    <row r="124" spans="1:9" ht="23.25" x14ac:dyDescent="0.35">
      <c r="A124" s="14"/>
      <c r="B124" s="14"/>
      <c r="C124" s="14"/>
      <c r="D124" s="14"/>
      <c r="E124" s="14"/>
      <c r="F124" s="14"/>
      <c r="G124" s="14"/>
      <c r="H124" s="14"/>
      <c r="I124" s="14"/>
    </row>
    <row r="125" spans="1:9" ht="23.25" x14ac:dyDescent="0.35">
      <c r="A125" s="14"/>
      <c r="B125" s="14"/>
      <c r="C125" s="14"/>
      <c r="D125" s="14"/>
      <c r="E125" s="14"/>
      <c r="F125" s="14"/>
      <c r="G125" s="14"/>
      <c r="H125" s="14"/>
      <c r="I125" s="14"/>
    </row>
    <row r="126" spans="1:9" ht="23.25" x14ac:dyDescent="0.35">
      <c r="A126" s="14"/>
      <c r="B126" s="14"/>
      <c r="C126" s="14"/>
      <c r="D126" s="14"/>
      <c r="E126" s="14"/>
      <c r="F126" s="14"/>
      <c r="G126" s="14"/>
      <c r="H126" s="14"/>
      <c r="I126" s="14"/>
    </row>
    <row r="127" spans="1:9" ht="23.25" x14ac:dyDescent="0.35">
      <c r="A127" s="14"/>
      <c r="B127" s="14"/>
      <c r="C127" s="14"/>
      <c r="D127" s="14"/>
      <c r="E127" s="14"/>
      <c r="F127" s="14"/>
      <c r="G127" s="14"/>
      <c r="H127" s="14"/>
      <c r="I127" s="14"/>
    </row>
    <row r="128" spans="1:9" ht="23.25" x14ac:dyDescent="0.35">
      <c r="A128" s="14"/>
      <c r="B128" s="14"/>
      <c r="C128" s="14"/>
      <c r="D128" s="14"/>
      <c r="E128" s="14"/>
      <c r="F128" s="14"/>
      <c r="G128" s="14"/>
      <c r="H128" s="14"/>
      <c r="I128" s="14"/>
    </row>
    <row r="129" spans="1:14" ht="23.25" x14ac:dyDescent="0.35">
      <c r="A129" s="14"/>
      <c r="B129" s="14"/>
      <c r="C129" s="14"/>
      <c r="D129" s="14"/>
      <c r="E129" s="14"/>
      <c r="F129" s="14"/>
      <c r="G129" s="14"/>
      <c r="H129" s="14"/>
      <c r="I129" s="14"/>
    </row>
    <row r="130" spans="1:14" ht="23.25" x14ac:dyDescent="0.35">
      <c r="A130" s="14"/>
      <c r="B130" s="14"/>
      <c r="C130" s="14"/>
      <c r="D130" s="14"/>
      <c r="E130" s="14"/>
      <c r="F130" s="14"/>
      <c r="G130" s="14"/>
      <c r="H130" s="14"/>
      <c r="I130" s="14"/>
    </row>
    <row r="131" spans="1:14" ht="23.25" x14ac:dyDescent="0.35">
      <c r="A131" s="14"/>
      <c r="B131" s="14"/>
      <c r="C131" s="14"/>
      <c r="D131" s="14"/>
      <c r="E131" s="14"/>
      <c r="F131" s="14"/>
      <c r="G131" s="14"/>
      <c r="H131" s="14"/>
      <c r="I131" s="14"/>
    </row>
    <row r="132" spans="1:14" ht="23.25" x14ac:dyDescent="0.35">
      <c r="A132" s="14"/>
      <c r="B132" s="14"/>
      <c r="C132" s="14"/>
      <c r="D132" s="14"/>
      <c r="E132" s="14"/>
      <c r="F132" s="14"/>
      <c r="G132" s="14"/>
      <c r="H132" s="14"/>
      <c r="I132" s="14"/>
    </row>
    <row r="133" spans="1:14" ht="23.25" x14ac:dyDescent="0.35">
      <c r="A133" s="14"/>
      <c r="B133" s="14"/>
      <c r="C133" s="14"/>
      <c r="D133" s="14"/>
      <c r="E133" s="14"/>
      <c r="F133" s="14"/>
      <c r="G133" s="14"/>
      <c r="H133" s="14"/>
      <c r="I133" s="14"/>
    </row>
    <row r="134" spans="1:14" ht="23.25" x14ac:dyDescent="0.35">
      <c r="A134" s="14"/>
      <c r="B134" s="14"/>
      <c r="C134" s="14"/>
      <c r="D134" s="14"/>
      <c r="E134" s="14"/>
      <c r="F134" s="14"/>
      <c r="G134" s="14"/>
      <c r="H134" s="14"/>
      <c r="I134" s="14"/>
    </row>
    <row r="135" spans="1:14" ht="23.25" x14ac:dyDescent="0.35">
      <c r="A135" s="14"/>
      <c r="B135" s="14"/>
      <c r="C135" s="14"/>
      <c r="D135" s="14"/>
      <c r="E135" s="14"/>
      <c r="F135" s="14"/>
      <c r="G135" s="14"/>
      <c r="H135" s="14"/>
      <c r="I135" s="14"/>
    </row>
    <row r="136" spans="1:14" ht="23.25" x14ac:dyDescent="0.35">
      <c r="A136" s="14"/>
      <c r="B136" s="14"/>
      <c r="C136" s="14"/>
      <c r="D136" s="14"/>
      <c r="E136" s="14"/>
      <c r="F136" s="14"/>
      <c r="G136" s="14"/>
      <c r="H136" s="14"/>
      <c r="I136" s="14"/>
    </row>
    <row r="137" spans="1:14" ht="23.25" x14ac:dyDescent="0.35">
      <c r="A137" s="14"/>
      <c r="B137" s="14"/>
      <c r="C137" s="14"/>
      <c r="D137" s="14"/>
      <c r="E137" s="14"/>
      <c r="F137" s="14"/>
      <c r="G137" s="14"/>
      <c r="H137" s="14"/>
      <c r="I137" s="14"/>
    </row>
    <row r="138" spans="1:14" ht="23.25" x14ac:dyDescent="0.35">
      <c r="A138" s="14"/>
      <c r="B138" s="14"/>
      <c r="C138" s="14"/>
      <c r="D138" s="14"/>
      <c r="E138" s="14"/>
      <c r="F138" s="14"/>
      <c r="G138" s="14"/>
      <c r="H138" s="14"/>
      <c r="I138" s="14"/>
    </row>
    <row r="139" spans="1:14" ht="23.25" x14ac:dyDescent="0.35">
      <c r="A139" s="14"/>
      <c r="B139" s="14"/>
      <c r="C139" s="14"/>
      <c r="D139" s="14"/>
      <c r="E139" s="14"/>
      <c r="F139" s="14"/>
      <c r="G139" s="14"/>
      <c r="H139" s="14"/>
      <c r="I139" s="14"/>
      <c r="J139" s="14"/>
      <c r="K139" s="14"/>
      <c r="L139" s="14"/>
      <c r="M139" s="14"/>
      <c r="N139" s="14"/>
    </row>
    <row r="140" spans="1:14" ht="23.25" x14ac:dyDescent="0.35">
      <c r="A140" s="14"/>
      <c r="B140" s="14"/>
      <c r="C140" s="14"/>
      <c r="D140" s="14"/>
      <c r="E140" s="14"/>
      <c r="F140" s="14"/>
      <c r="G140" s="14"/>
      <c r="H140" s="14"/>
      <c r="I140" s="14"/>
      <c r="J140" s="14"/>
      <c r="K140" s="14"/>
      <c r="L140" s="14"/>
      <c r="M140" s="14"/>
      <c r="N140" s="14"/>
    </row>
    <row r="141" spans="1:14" ht="23.25" x14ac:dyDescent="0.35">
      <c r="A141" s="14"/>
      <c r="B141" s="14"/>
      <c r="C141" s="14"/>
      <c r="D141" s="14"/>
      <c r="E141" s="14"/>
      <c r="F141" s="14"/>
      <c r="G141" s="14"/>
      <c r="H141" s="14"/>
      <c r="I141" s="14"/>
      <c r="J141" s="14"/>
      <c r="K141" s="14"/>
      <c r="L141" s="14"/>
      <c r="M141" s="14"/>
      <c r="N141" s="14"/>
    </row>
    <row r="142" spans="1:14" ht="23.25" x14ac:dyDescent="0.35">
      <c r="A142" s="14"/>
      <c r="B142" s="14"/>
      <c r="C142" s="14"/>
      <c r="D142" s="14"/>
      <c r="E142" s="14"/>
      <c r="F142" s="14"/>
      <c r="G142" s="14"/>
      <c r="H142" s="14"/>
      <c r="I142" s="14"/>
      <c r="J142" s="14"/>
      <c r="K142" s="14"/>
      <c r="L142" s="14"/>
      <c r="M142" s="14"/>
      <c r="N142" s="14"/>
    </row>
    <row r="143" spans="1:14" ht="23.25" x14ac:dyDescent="0.35">
      <c r="A143" s="14"/>
      <c r="B143" s="14"/>
      <c r="C143" s="14"/>
      <c r="D143" s="14"/>
      <c r="E143" s="14"/>
      <c r="F143" s="14"/>
      <c r="G143" s="14"/>
      <c r="H143" s="14"/>
      <c r="I143" s="14"/>
      <c r="J143" s="14"/>
      <c r="K143" s="14"/>
      <c r="L143" s="14"/>
      <c r="M143" s="14"/>
      <c r="N143" s="14"/>
    </row>
    <row r="144" spans="1:14" ht="23.25" x14ac:dyDescent="0.35">
      <c r="A144" s="14"/>
      <c r="B144" s="14"/>
      <c r="C144" s="14"/>
      <c r="D144" s="14"/>
      <c r="E144" s="14"/>
      <c r="F144" s="14"/>
      <c r="G144" s="14"/>
      <c r="H144" s="14"/>
      <c r="I144" s="14"/>
      <c r="J144" s="14"/>
      <c r="K144" s="14"/>
      <c r="L144" s="14"/>
      <c r="M144" s="14"/>
      <c r="N144" s="14"/>
    </row>
  </sheetData>
  <mergeCells count="57">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 ref="A13:B13"/>
    <mergeCell ref="C13:N13"/>
    <mergeCell ref="A16:H16"/>
    <mergeCell ref="A19:A21"/>
    <mergeCell ref="B19:F19"/>
    <mergeCell ref="G19:L19"/>
    <mergeCell ref="M19:Q19"/>
    <mergeCell ref="B20:F20"/>
    <mergeCell ref="G20:G21"/>
    <mergeCell ref="H20:I20"/>
    <mergeCell ref="J20:J21"/>
    <mergeCell ref="K20:L20"/>
    <mergeCell ref="M20:O20"/>
    <mergeCell ref="B31:F31"/>
    <mergeCell ref="P20:Q20"/>
    <mergeCell ref="B21:F21"/>
    <mergeCell ref="B22:F22"/>
    <mergeCell ref="B23:F23"/>
    <mergeCell ref="B24:F24"/>
    <mergeCell ref="B25:F25"/>
    <mergeCell ref="B26:F26"/>
    <mergeCell ref="B27:F27"/>
    <mergeCell ref="B28:F28"/>
    <mergeCell ref="B29:F29"/>
    <mergeCell ref="B30:F30"/>
    <mergeCell ref="B43:F43"/>
    <mergeCell ref="B32:F32"/>
    <mergeCell ref="B33:F33"/>
    <mergeCell ref="B34:F34"/>
    <mergeCell ref="B35:F35"/>
    <mergeCell ref="B36:F36"/>
    <mergeCell ref="B37:F37"/>
    <mergeCell ref="B38:F38"/>
    <mergeCell ref="B39:F39"/>
    <mergeCell ref="B40:F40"/>
    <mergeCell ref="B41:F41"/>
    <mergeCell ref="B42:F42"/>
    <mergeCell ref="B44:F44"/>
    <mergeCell ref="B45:F45"/>
    <mergeCell ref="B46:F46"/>
    <mergeCell ref="B47:F47"/>
    <mergeCell ref="A48:F48"/>
  </mergeCells>
  <printOptions horizontalCentered="1"/>
  <pageMargins left="0.9055118110236221" right="0.70866141732283472" top="0.74803149606299213" bottom="0.74803149606299213" header="0.31496062992125984" footer="0.31496062992125984"/>
  <pageSetup scale="30" orientation="landscape" r:id="rId1"/>
  <headerFooter alignWithMargins="0">
    <oddFooter>&amp;C&amp;"Gotham Book,Normal"&amp;18Principio Rector 3  &amp;P  de  &amp;N</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E78B5-4033-4319-A8C8-65725526AA25}">
  <sheetPr>
    <tabColor rgb="FF00B0F0"/>
    <pageSetUpPr fitToPage="1"/>
  </sheetPr>
  <dimension ref="A1:AA130"/>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28.140625" style="2" bestFit="1" customWidth="1"/>
    <col min="14" max="15" width="29.28515625" style="2" bestFit="1" customWidth="1"/>
    <col min="16" max="17" width="24.140625" style="2" customWidth="1"/>
    <col min="18" max="18" width="11.5703125" style="2" bestFit="1" customWidth="1"/>
    <col min="19" max="19" width="11.42578125" style="2"/>
    <col min="20" max="20" width="25.5703125" style="2" bestFit="1" customWidth="1"/>
    <col min="21" max="21" width="23.5703125" style="2" customWidth="1"/>
    <col min="22" max="22" width="31" style="2" bestFit="1" customWidth="1"/>
    <col min="23" max="24" width="29.42578125" style="2" bestFit="1" customWidth="1"/>
    <col min="25" max="25" width="31.28515625" style="2" bestFit="1" customWidth="1"/>
    <col min="26" max="26" width="32.5703125" style="2" bestFit="1" customWidth="1"/>
    <col min="27"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2">
      <c r="A6" s="403" t="s">
        <v>52</v>
      </c>
      <c r="B6" s="404"/>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6</v>
      </c>
      <c r="B10" s="408"/>
      <c r="C10" s="410" t="s">
        <v>210</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8</v>
      </c>
      <c r="B13" s="408"/>
      <c r="C13" s="410" t="s">
        <v>216</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494"/>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87" customHeight="1" x14ac:dyDescent="0.2">
      <c r="A21" s="539"/>
      <c r="B21" s="423" t="s">
        <v>31</v>
      </c>
      <c r="C21" s="458"/>
      <c r="D21" s="458"/>
      <c r="E21" s="458"/>
      <c r="F21" s="458"/>
      <c r="G21" s="423"/>
      <c r="H21" s="130" t="s">
        <v>12</v>
      </c>
      <c r="I21" s="130" t="s">
        <v>13</v>
      </c>
      <c r="J21" s="423"/>
      <c r="K21" s="129" t="s">
        <v>21</v>
      </c>
      <c r="L21" s="130" t="s">
        <v>22</v>
      </c>
      <c r="M21" s="130" t="s">
        <v>14</v>
      </c>
      <c r="N21" s="130" t="s">
        <v>15</v>
      </c>
      <c r="O21" s="130" t="s">
        <v>16</v>
      </c>
      <c r="P21" s="129" t="s">
        <v>129</v>
      </c>
      <c r="Q21" s="262" t="s">
        <v>130</v>
      </c>
    </row>
    <row r="22" spans="1:17" s="3" customFormat="1" ht="32.25" customHeight="1" x14ac:dyDescent="0.2">
      <c r="A22" s="116"/>
      <c r="B22" s="540"/>
      <c r="C22" s="541"/>
      <c r="D22" s="541"/>
      <c r="E22" s="541"/>
      <c r="F22" s="542"/>
      <c r="G22" s="352"/>
      <c r="H22" s="353"/>
      <c r="I22" s="353"/>
      <c r="J22" s="353"/>
      <c r="K22" s="354"/>
      <c r="L22" s="354"/>
      <c r="M22" s="355"/>
      <c r="N22" s="355"/>
      <c r="O22" s="355"/>
      <c r="P22" s="354"/>
      <c r="Q22" s="354"/>
    </row>
    <row r="23" spans="1:17" s="3" customFormat="1" ht="74.25" customHeight="1" x14ac:dyDescent="0.2">
      <c r="A23" s="154">
        <v>70</v>
      </c>
      <c r="B23" s="463" t="s">
        <v>237</v>
      </c>
      <c r="C23" s="463"/>
      <c r="D23" s="463"/>
      <c r="E23" s="463"/>
      <c r="F23" s="463"/>
      <c r="G23" s="155" t="str">
        <f t="shared" ref="G23" si="0">G24</f>
        <v>Varios</v>
      </c>
      <c r="H23" s="156">
        <v>1760</v>
      </c>
      <c r="I23" s="156">
        <v>850</v>
      </c>
      <c r="J23" s="156">
        <v>0</v>
      </c>
      <c r="K23" s="157">
        <v>0</v>
      </c>
      <c r="L23" s="157">
        <v>0</v>
      </c>
      <c r="M23" s="158">
        <v>1886330</v>
      </c>
      <c r="N23" s="158">
        <v>1327996</v>
      </c>
      <c r="O23" s="158">
        <v>772997.97</v>
      </c>
      <c r="P23" s="157">
        <v>0.40978936347298722</v>
      </c>
      <c r="Q23" s="157">
        <v>0.58207853788716224</v>
      </c>
    </row>
    <row r="24" spans="1:17" s="3" customFormat="1" ht="55.5" customHeight="1" x14ac:dyDescent="0.2">
      <c r="A24" s="159">
        <v>503</v>
      </c>
      <c r="B24" s="503" t="s">
        <v>218</v>
      </c>
      <c r="C24" s="504"/>
      <c r="D24" s="504"/>
      <c r="E24" s="504"/>
      <c r="F24" s="505"/>
      <c r="G24" s="155" t="s">
        <v>28</v>
      </c>
      <c r="H24" s="156">
        <v>1760</v>
      </c>
      <c r="I24" s="156">
        <v>850</v>
      </c>
      <c r="J24" s="156">
        <v>0</v>
      </c>
      <c r="K24" s="157">
        <v>0</v>
      </c>
      <c r="L24" s="157">
        <v>0</v>
      </c>
      <c r="M24" s="158">
        <v>1886330</v>
      </c>
      <c r="N24" s="158">
        <v>1327996</v>
      </c>
      <c r="O24" s="158">
        <v>772997.97</v>
      </c>
      <c r="P24" s="157">
        <v>0.40978936347298722</v>
      </c>
      <c r="Q24" s="157">
        <v>0.58207853788716224</v>
      </c>
    </row>
    <row r="25" spans="1:17" s="3" customFormat="1" ht="132.75" customHeight="1" x14ac:dyDescent="0.2">
      <c r="A25" s="160">
        <v>1</v>
      </c>
      <c r="B25" s="461" t="s">
        <v>244</v>
      </c>
      <c r="C25" s="461"/>
      <c r="D25" s="461"/>
      <c r="E25" s="461"/>
      <c r="F25" s="461"/>
      <c r="G25" s="140" t="s">
        <v>238</v>
      </c>
      <c r="H25" s="136">
        <v>1600</v>
      </c>
      <c r="I25" s="136">
        <v>800</v>
      </c>
      <c r="J25" s="136" t="s">
        <v>116</v>
      </c>
      <c r="K25" s="161">
        <v>0</v>
      </c>
      <c r="L25" s="161">
        <v>0</v>
      </c>
      <c r="M25" s="162">
        <v>1219403</v>
      </c>
      <c r="N25" s="162">
        <v>1002064</v>
      </c>
      <c r="O25" s="162">
        <v>648096.97</v>
      </c>
      <c r="P25" s="161">
        <v>0.53148710475535976</v>
      </c>
      <c r="Q25" s="161">
        <v>0.64676205312235546</v>
      </c>
    </row>
    <row r="26" spans="1:17" s="3" customFormat="1" ht="91.5" customHeight="1" x14ac:dyDescent="0.2">
      <c r="A26" s="160">
        <v>2</v>
      </c>
      <c r="B26" s="461" t="s">
        <v>239</v>
      </c>
      <c r="C26" s="461"/>
      <c r="D26" s="461"/>
      <c r="E26" s="461"/>
      <c r="F26" s="461"/>
      <c r="G26" s="140" t="s">
        <v>42</v>
      </c>
      <c r="H26" s="136">
        <v>160</v>
      </c>
      <c r="I26" s="136">
        <v>50</v>
      </c>
      <c r="J26" s="136" t="s">
        <v>116</v>
      </c>
      <c r="K26" s="161">
        <v>0</v>
      </c>
      <c r="L26" s="161">
        <v>0</v>
      </c>
      <c r="M26" s="162">
        <v>666927</v>
      </c>
      <c r="N26" s="162">
        <v>325932</v>
      </c>
      <c r="O26" s="162">
        <v>124901</v>
      </c>
      <c r="P26" s="161">
        <v>0.18727836779737511</v>
      </c>
      <c r="Q26" s="161">
        <v>0.3832118355976093</v>
      </c>
    </row>
    <row r="27" spans="1:17" s="3" customFormat="1" ht="50.25" customHeight="1" x14ac:dyDescent="0.2">
      <c r="A27" s="160"/>
      <c r="B27" s="461"/>
      <c r="C27" s="461"/>
      <c r="D27" s="461"/>
      <c r="E27" s="461"/>
      <c r="F27" s="461"/>
      <c r="G27" s="140"/>
      <c r="H27" s="136"/>
      <c r="I27" s="136"/>
      <c r="J27" s="136"/>
      <c r="K27" s="161"/>
      <c r="L27" s="161"/>
      <c r="M27" s="162"/>
      <c r="N27" s="162"/>
      <c r="O27" s="162"/>
      <c r="P27" s="161"/>
      <c r="Q27" s="161"/>
    </row>
    <row r="28" spans="1:17" s="3" customFormat="1" ht="50.25" customHeight="1" x14ac:dyDescent="0.2">
      <c r="A28" s="160"/>
      <c r="B28" s="461"/>
      <c r="C28" s="461"/>
      <c r="D28" s="461"/>
      <c r="E28" s="461"/>
      <c r="F28" s="461"/>
      <c r="G28" s="140"/>
      <c r="H28" s="136"/>
      <c r="I28" s="136"/>
      <c r="J28" s="136"/>
      <c r="K28" s="161"/>
      <c r="L28" s="161"/>
      <c r="M28" s="162"/>
      <c r="N28" s="162"/>
      <c r="O28" s="162"/>
      <c r="P28" s="161"/>
      <c r="Q28" s="161"/>
    </row>
    <row r="29" spans="1:17" s="3" customFormat="1" ht="50.25" customHeight="1" x14ac:dyDescent="0.2">
      <c r="A29" s="160"/>
      <c r="B29" s="470"/>
      <c r="C29" s="471"/>
      <c r="D29" s="471"/>
      <c r="E29" s="471"/>
      <c r="F29" s="472"/>
      <c r="G29" s="140"/>
      <c r="H29" s="136"/>
      <c r="I29" s="136"/>
      <c r="J29" s="136"/>
      <c r="K29" s="161"/>
      <c r="L29" s="161"/>
      <c r="M29" s="162"/>
      <c r="N29" s="162"/>
      <c r="O29" s="162"/>
      <c r="P29" s="161"/>
      <c r="Q29" s="161"/>
    </row>
    <row r="30" spans="1:17" s="3" customFormat="1" ht="50.25" customHeight="1" x14ac:dyDescent="0.2">
      <c r="A30" s="163"/>
      <c r="B30" s="461"/>
      <c r="C30" s="461"/>
      <c r="D30" s="461"/>
      <c r="E30" s="461"/>
      <c r="F30" s="461"/>
      <c r="G30" s="140"/>
      <c r="H30" s="140"/>
      <c r="I30" s="140"/>
      <c r="J30" s="136"/>
      <c r="K30" s="161"/>
      <c r="L30" s="161"/>
      <c r="M30" s="162"/>
      <c r="N30" s="162"/>
      <c r="O30" s="162"/>
      <c r="P30" s="161"/>
      <c r="Q30" s="161"/>
    </row>
    <row r="31" spans="1:17" s="3" customFormat="1" ht="96.75" customHeight="1" x14ac:dyDescent="0.2">
      <c r="A31" s="214"/>
      <c r="B31" s="492"/>
      <c r="C31" s="492"/>
      <c r="D31" s="492"/>
      <c r="E31" s="492"/>
      <c r="F31" s="492"/>
      <c r="G31" s="210"/>
      <c r="H31" s="211"/>
      <c r="I31" s="211"/>
      <c r="J31" s="211"/>
      <c r="K31" s="212"/>
      <c r="L31" s="212"/>
      <c r="M31" s="213"/>
      <c r="N31" s="213"/>
      <c r="O31" s="213"/>
      <c r="P31" s="212"/>
      <c r="Q31" s="212"/>
    </row>
    <row r="32" spans="1:17" s="3" customFormat="1" ht="55.5" customHeight="1" x14ac:dyDescent="0.2">
      <c r="A32" s="214"/>
      <c r="B32" s="492"/>
      <c r="C32" s="492"/>
      <c r="D32" s="492"/>
      <c r="E32" s="492"/>
      <c r="F32" s="492"/>
      <c r="G32" s="210"/>
      <c r="H32" s="210"/>
      <c r="I32" s="210"/>
      <c r="J32" s="211"/>
      <c r="K32" s="212"/>
      <c r="L32" s="212"/>
      <c r="M32" s="211"/>
      <c r="N32" s="211"/>
      <c r="O32" s="211"/>
      <c r="P32" s="212"/>
      <c r="Q32" s="212"/>
    </row>
    <row r="33" spans="1:17" s="3" customFormat="1" ht="49.5" customHeight="1" x14ac:dyDescent="0.2">
      <c r="A33" s="356"/>
      <c r="B33" s="543"/>
      <c r="C33" s="543"/>
      <c r="D33" s="543"/>
      <c r="E33" s="543"/>
      <c r="F33" s="543"/>
      <c r="G33" s="219"/>
      <c r="H33" s="221"/>
      <c r="I33" s="221"/>
      <c r="J33" s="221"/>
      <c r="K33" s="222"/>
      <c r="L33" s="222"/>
      <c r="M33" s="221"/>
      <c r="N33" s="221"/>
      <c r="O33" s="221"/>
      <c r="P33" s="222"/>
      <c r="Q33" s="222"/>
    </row>
    <row r="34" spans="1:17" s="3" customFormat="1" ht="42" customHeight="1" x14ac:dyDescent="0.2">
      <c r="A34" s="491" t="s">
        <v>57</v>
      </c>
      <c r="B34" s="467"/>
      <c r="C34" s="467"/>
      <c r="D34" s="467"/>
      <c r="E34" s="467"/>
      <c r="F34" s="467"/>
      <c r="G34" s="146" t="s">
        <v>28</v>
      </c>
      <c r="H34" s="146">
        <v>1760</v>
      </c>
      <c r="I34" s="146">
        <v>850</v>
      </c>
      <c r="J34" s="146">
        <v>0</v>
      </c>
      <c r="K34" s="177">
        <v>0</v>
      </c>
      <c r="L34" s="177">
        <v>0</v>
      </c>
      <c r="M34" s="172">
        <v>1886330</v>
      </c>
      <c r="N34" s="172">
        <v>1327996</v>
      </c>
      <c r="O34" s="172">
        <v>772997.97</v>
      </c>
      <c r="P34" s="177">
        <v>0.40978936347298722</v>
      </c>
      <c r="Q34" s="261">
        <v>0.58207853788716224</v>
      </c>
    </row>
    <row r="35" spans="1:17" s="3" customFormat="1" ht="14.25" customHeight="1" x14ac:dyDescent="0.2">
      <c r="A35" s="207"/>
      <c r="B35" s="207"/>
      <c r="C35" s="207"/>
      <c r="D35" s="207"/>
      <c r="E35" s="207"/>
      <c r="F35" s="207"/>
      <c r="G35" s="207"/>
      <c r="H35" s="207"/>
      <c r="I35" s="207"/>
      <c r="J35" s="207"/>
      <c r="K35" s="207"/>
      <c r="L35" s="207"/>
      <c r="M35" s="207"/>
      <c r="N35" s="207"/>
      <c r="O35" s="207"/>
      <c r="P35" s="207"/>
      <c r="Q35" s="207"/>
    </row>
    <row r="36" spans="1:17" s="3" customFormat="1" ht="10.5" customHeight="1" x14ac:dyDescent="0.2">
      <c r="A36" s="207"/>
      <c r="B36" s="207"/>
      <c r="C36" s="207"/>
      <c r="D36" s="207"/>
      <c r="E36" s="207"/>
      <c r="F36" s="207"/>
      <c r="G36" s="207"/>
      <c r="H36" s="207"/>
      <c r="I36" s="207"/>
      <c r="J36" s="207"/>
      <c r="K36" s="207"/>
      <c r="L36" s="207"/>
      <c r="M36" s="207"/>
      <c r="N36" s="207"/>
      <c r="O36" s="207"/>
      <c r="P36" s="207"/>
      <c r="Q36" s="207"/>
    </row>
    <row r="37" spans="1:17" s="3" customFormat="1" ht="27" customHeight="1" x14ac:dyDescent="0.2">
      <c r="A37" s="149" t="s">
        <v>81</v>
      </c>
      <c r="B37" s="207"/>
      <c r="C37" s="207"/>
      <c r="D37" s="207"/>
      <c r="E37" s="207"/>
      <c r="F37" s="207"/>
      <c r="G37" s="207"/>
      <c r="H37" s="207"/>
      <c r="I37" s="207"/>
      <c r="J37" s="207"/>
      <c r="K37" s="207"/>
      <c r="L37" s="207"/>
      <c r="M37" s="207"/>
      <c r="N37" s="207"/>
      <c r="O37" s="207"/>
      <c r="P37" s="207"/>
      <c r="Q37" s="207"/>
    </row>
    <row r="38" spans="1:17" s="3" customFormat="1" ht="24.75" customHeight="1" x14ac:dyDescent="0.2">
      <c r="A38" s="207" t="s">
        <v>24</v>
      </c>
      <c r="B38" s="207"/>
      <c r="C38" s="207"/>
      <c r="D38" s="207"/>
      <c r="E38" s="207"/>
      <c r="F38" s="207"/>
      <c r="G38" s="207"/>
      <c r="H38" s="207"/>
      <c r="I38" s="207"/>
      <c r="J38" s="207"/>
      <c r="K38" s="207"/>
      <c r="L38" s="207"/>
      <c r="M38" s="207"/>
      <c r="N38" s="207"/>
      <c r="O38" s="207"/>
      <c r="P38" s="207"/>
      <c r="Q38" s="208" t="s">
        <v>39</v>
      </c>
    </row>
    <row r="39" spans="1:17" s="3" customFormat="1" ht="28.5" customHeight="1" x14ac:dyDescent="0.35">
      <c r="A39" s="14" t="s">
        <v>298</v>
      </c>
      <c r="B39" s="149"/>
      <c r="C39" s="149"/>
      <c r="D39" s="149"/>
      <c r="E39" s="207"/>
      <c r="F39" s="207"/>
      <c r="G39" s="207"/>
      <c r="H39" s="207"/>
      <c r="I39" s="207"/>
      <c r="J39" s="207"/>
      <c r="K39" s="224"/>
      <c r="L39" s="224"/>
      <c r="M39" s="224"/>
      <c r="N39" s="224"/>
      <c r="O39" s="224"/>
      <c r="P39" s="224"/>
      <c r="Q39" s="224"/>
    </row>
    <row r="40" spans="1:17" s="3" customFormat="1" ht="27.75" customHeight="1" x14ac:dyDescent="0.35">
      <c r="B40" s="14"/>
      <c r="C40" s="14"/>
      <c r="D40" s="14"/>
      <c r="E40" s="14"/>
      <c r="F40" s="14"/>
      <c r="G40" s="14"/>
      <c r="H40" s="14"/>
      <c r="I40" s="14"/>
      <c r="J40" s="174"/>
      <c r="K40" s="174"/>
      <c r="L40" s="174"/>
      <c r="M40" s="174"/>
      <c r="N40" s="174"/>
      <c r="O40" s="174"/>
      <c r="P40" s="174"/>
      <c r="Q40" s="174"/>
    </row>
    <row r="41" spans="1:17" s="3" customFormat="1" ht="15" customHeight="1" x14ac:dyDescent="0.35">
      <c r="B41" s="58"/>
      <c r="C41" s="58"/>
      <c r="D41" s="58"/>
      <c r="E41" s="58"/>
      <c r="F41" s="58"/>
      <c r="G41" s="58"/>
      <c r="H41" s="58"/>
      <c r="I41" s="14"/>
      <c r="J41" s="2"/>
      <c r="K41" s="2"/>
      <c r="L41" s="2"/>
      <c r="M41" s="2"/>
      <c r="N41" s="2"/>
      <c r="O41" s="2"/>
      <c r="P41" s="2"/>
      <c r="Q41" s="2"/>
    </row>
    <row r="42" spans="1:17" ht="75.75" customHeight="1" x14ac:dyDescent="0.35">
      <c r="A42" s="3"/>
      <c r="B42" s="58"/>
      <c r="C42" s="58"/>
      <c r="D42" s="58"/>
      <c r="E42" s="58"/>
      <c r="F42" s="58"/>
      <c r="G42" s="58"/>
      <c r="H42" s="58"/>
      <c r="I42" s="14"/>
    </row>
    <row r="43" spans="1:17" ht="79.5" customHeight="1" x14ac:dyDescent="0.35">
      <c r="A43" s="58"/>
      <c r="B43" s="58"/>
      <c r="C43" s="58"/>
      <c r="D43" s="58"/>
      <c r="E43" s="58"/>
      <c r="F43" s="58"/>
      <c r="G43" s="58"/>
      <c r="H43" s="312"/>
      <c r="I43" s="370"/>
      <c r="J43" s="264"/>
      <c r="K43" s="238"/>
      <c r="L43" s="76"/>
      <c r="M43" s="76"/>
      <c r="N43" s="76"/>
      <c r="O43" s="3"/>
      <c r="P43" s="3"/>
    </row>
    <row r="44" spans="1:17" ht="21.75" customHeight="1" x14ac:dyDescent="0.35">
      <c r="A44" s="58"/>
      <c r="B44" s="58"/>
      <c r="C44" s="58"/>
      <c r="D44" s="58"/>
      <c r="E44" s="58"/>
      <c r="F44" s="58"/>
      <c r="G44" s="58"/>
      <c r="H44" s="312"/>
      <c r="I44" s="267"/>
      <c r="J44" s="268"/>
      <c r="K44" s="238"/>
      <c r="L44" s="76"/>
      <c r="M44" s="76"/>
      <c r="N44" s="76"/>
      <c r="O44" s="347"/>
      <c r="P44" s="3"/>
    </row>
    <row r="45" spans="1:17" ht="17.25" customHeight="1" x14ac:dyDescent="0.35">
      <c r="A45" s="58"/>
      <c r="B45" s="58"/>
      <c r="C45" s="58"/>
      <c r="D45" s="58"/>
      <c r="E45" s="58"/>
      <c r="F45" s="58"/>
      <c r="G45" s="58"/>
      <c r="H45" s="58"/>
      <c r="I45" s="234"/>
      <c r="J45" s="235"/>
      <c r="K45" s="228"/>
      <c r="L45" s="14"/>
      <c r="M45" s="14"/>
      <c r="N45" s="14"/>
      <c r="O45" s="3"/>
      <c r="P45" s="3"/>
    </row>
    <row r="46" spans="1:17" ht="17.25" customHeight="1" x14ac:dyDescent="0.35">
      <c r="A46" s="58"/>
      <c r="B46" s="58"/>
      <c r="C46" s="58"/>
      <c r="D46" s="58"/>
      <c r="E46" s="58"/>
      <c r="F46" s="58"/>
      <c r="G46" s="58"/>
      <c r="H46" s="58"/>
      <c r="I46" s="236"/>
      <c r="J46" s="237"/>
      <c r="K46" s="238"/>
      <c r="L46" s="76"/>
      <c r="M46" s="76"/>
      <c r="N46" s="76"/>
      <c r="O46" s="3"/>
      <c r="P46" s="3"/>
    </row>
    <row r="47" spans="1:17" ht="41.25" customHeight="1" x14ac:dyDescent="0.35">
      <c r="A47" s="58"/>
      <c r="B47" s="58"/>
      <c r="C47" s="58"/>
      <c r="D47" s="58"/>
      <c r="E47" s="58"/>
      <c r="F47" s="58"/>
      <c r="G47" s="58"/>
      <c r="H47" s="58"/>
      <c r="I47" s="239"/>
      <c r="J47" s="240"/>
      <c r="K47" s="238"/>
      <c r="L47" s="76"/>
      <c r="M47" s="76"/>
      <c r="N47" s="76"/>
      <c r="O47" s="288"/>
      <c r="P47" s="3"/>
    </row>
    <row r="48" spans="1:17" ht="9" customHeight="1" x14ac:dyDescent="0.35">
      <c r="A48" s="58"/>
      <c r="B48" s="58"/>
      <c r="C48" s="58"/>
      <c r="D48" s="58"/>
      <c r="E48" s="58"/>
      <c r="F48" s="58"/>
      <c r="G48" s="58"/>
      <c r="H48" s="58"/>
      <c r="I48" s="234"/>
      <c r="J48" s="235"/>
      <c r="K48" s="228"/>
      <c r="L48" s="76"/>
      <c r="M48" s="76"/>
      <c r="N48" s="76"/>
      <c r="O48" s="288"/>
      <c r="P48" s="6"/>
      <c r="Q48" s="6"/>
    </row>
    <row r="49" spans="1:27" ht="5.25" customHeight="1" x14ac:dyDescent="0.35">
      <c r="A49" s="58"/>
      <c r="B49" s="58"/>
      <c r="C49" s="58"/>
      <c r="D49" s="58"/>
      <c r="E49" s="58"/>
      <c r="F49" s="58"/>
      <c r="G49" s="58"/>
      <c r="H49" s="58"/>
      <c r="I49" s="234"/>
      <c r="J49" s="235"/>
      <c r="K49" s="228"/>
      <c r="L49" s="76"/>
      <c r="M49" s="76"/>
      <c r="N49" s="76"/>
      <c r="O49" s="73"/>
      <c r="P49" s="6"/>
      <c r="Q49" s="6"/>
    </row>
    <row r="50" spans="1:27" ht="25.5" customHeight="1" x14ac:dyDescent="0.35">
      <c r="A50" s="58"/>
      <c r="B50" s="58"/>
      <c r="C50" s="58"/>
      <c r="D50" s="58"/>
      <c r="E50" s="58"/>
      <c r="F50" s="58"/>
      <c r="G50" s="58"/>
      <c r="H50" s="58"/>
      <c r="I50" s="234"/>
      <c r="M50" s="305"/>
      <c r="N50" s="38"/>
      <c r="O50" s="38"/>
      <c r="P50" s="3"/>
      <c r="Q50" s="3"/>
    </row>
    <row r="51" spans="1:27" ht="18" customHeight="1" x14ac:dyDescent="0.35">
      <c r="A51" s="58"/>
      <c r="B51" s="58"/>
      <c r="C51" s="58"/>
      <c r="D51" s="58"/>
      <c r="E51" s="58"/>
      <c r="F51" s="58"/>
      <c r="G51" s="58"/>
      <c r="H51" s="58"/>
      <c r="I51" s="236"/>
      <c r="J51" s="266"/>
      <c r="K51" s="238"/>
      <c r="L51" s="76"/>
      <c r="M51" s="76"/>
      <c r="N51" s="76"/>
      <c r="O51" s="73"/>
      <c r="P51" s="3"/>
      <c r="Q51" s="3"/>
    </row>
    <row r="52" spans="1:27" ht="27" customHeight="1" x14ac:dyDescent="0.35">
      <c r="A52" s="58"/>
      <c r="B52" s="58"/>
      <c r="C52" s="58"/>
      <c r="D52" s="58"/>
      <c r="E52" s="58"/>
      <c r="F52" s="58"/>
      <c r="G52" s="58"/>
      <c r="H52" s="58"/>
      <c r="I52" s="239"/>
      <c r="J52" s="237"/>
      <c r="K52" s="238"/>
      <c r="L52" s="76"/>
      <c r="M52" s="76"/>
      <c r="N52" s="76"/>
      <c r="O52" s="73"/>
      <c r="P52" s="3"/>
      <c r="Q52" s="3"/>
    </row>
    <row r="53" spans="1:27" ht="24.75" customHeight="1" x14ac:dyDescent="0.35">
      <c r="A53" s="58"/>
      <c r="B53" s="58"/>
      <c r="C53" s="58"/>
      <c r="D53" s="58"/>
      <c r="E53" s="58"/>
      <c r="F53" s="58"/>
      <c r="G53" s="58"/>
      <c r="H53" s="58"/>
      <c r="I53" s="234"/>
      <c r="J53" s="268"/>
      <c r="K53" s="228"/>
      <c r="L53" s="14"/>
      <c r="M53" s="14"/>
      <c r="N53" s="14"/>
      <c r="O53" s="68"/>
      <c r="P53" s="3"/>
      <c r="Q53" s="3"/>
    </row>
    <row r="54" spans="1:27" ht="30.75" customHeight="1" x14ac:dyDescent="0.35">
      <c r="A54" s="58"/>
      <c r="B54" s="58"/>
      <c r="C54" s="58"/>
      <c r="D54" s="58"/>
      <c r="E54" s="58"/>
      <c r="F54" s="58"/>
      <c r="G54" s="58"/>
      <c r="H54" s="58"/>
      <c r="I54" s="234"/>
      <c r="J54" s="235"/>
      <c r="K54" s="228"/>
      <c r="L54" s="14"/>
      <c r="M54" s="14"/>
      <c r="N54" s="14"/>
      <c r="O54" s="68"/>
      <c r="P54" s="3"/>
      <c r="Q54" s="3"/>
    </row>
    <row r="55" spans="1:27" ht="17.25" customHeight="1" x14ac:dyDescent="0.35">
      <c r="A55" s="58"/>
      <c r="B55" s="58"/>
      <c r="C55" s="58"/>
      <c r="D55" s="58"/>
      <c r="E55" s="58"/>
      <c r="F55" s="58"/>
      <c r="G55" s="58"/>
      <c r="H55" s="58"/>
      <c r="I55" s="234"/>
      <c r="J55" s="235"/>
      <c r="K55" s="228"/>
      <c r="L55" s="14"/>
      <c r="M55" s="14"/>
      <c r="N55" s="14"/>
      <c r="O55" s="68"/>
      <c r="P55" s="3"/>
      <c r="Q55" s="3"/>
    </row>
    <row r="56" spans="1:27" ht="21.75" customHeight="1" x14ac:dyDescent="0.35">
      <c r="A56" s="58"/>
      <c r="B56" s="58"/>
      <c r="C56" s="58"/>
      <c r="D56" s="58"/>
      <c r="E56" s="58"/>
      <c r="F56" s="58"/>
      <c r="G56" s="58"/>
      <c r="H56" s="58"/>
      <c r="I56" s="234"/>
      <c r="J56" s="235"/>
      <c r="K56" s="228"/>
      <c r="L56" s="76"/>
      <c r="M56" s="76"/>
      <c r="N56" s="76"/>
      <c r="O56" s="288"/>
      <c r="P56" s="6"/>
      <c r="Q56" s="6"/>
    </row>
    <row r="57" spans="1:27" ht="34.5" customHeight="1" x14ac:dyDescent="0.35">
      <c r="A57" s="58"/>
      <c r="B57" s="58"/>
      <c r="C57" s="58"/>
      <c r="D57" s="14"/>
      <c r="E57" s="14"/>
      <c r="F57" s="14"/>
      <c r="G57" s="14"/>
      <c r="H57" s="14"/>
      <c r="I57" s="14"/>
      <c r="J57" s="14"/>
      <c r="K57" s="14"/>
      <c r="L57" s="14"/>
      <c r="M57" s="14"/>
      <c r="N57" s="14"/>
      <c r="O57" s="14"/>
      <c r="P57" s="14"/>
      <c r="Q57" s="14"/>
    </row>
    <row r="58" spans="1:27" ht="30.75" customHeight="1" x14ac:dyDescent="0.35">
      <c r="A58" s="58"/>
      <c r="B58" s="58"/>
      <c r="C58" s="58"/>
      <c r="D58" s="14"/>
      <c r="E58" s="14"/>
      <c r="F58" s="14"/>
      <c r="G58" s="14"/>
      <c r="H58" s="14"/>
      <c r="I58" s="14"/>
      <c r="J58" s="14"/>
      <c r="K58" s="14"/>
      <c r="L58" s="14"/>
      <c r="M58" s="14"/>
      <c r="N58" s="14"/>
      <c r="O58" s="14"/>
      <c r="P58" s="14"/>
      <c r="Q58" s="14"/>
    </row>
    <row r="59" spans="1:27" ht="23.25" customHeight="1" x14ac:dyDescent="0.35">
      <c r="A59" s="58"/>
      <c r="B59" s="58"/>
      <c r="C59" s="58"/>
      <c r="D59" s="14"/>
      <c r="E59" s="14"/>
      <c r="F59" s="14"/>
      <c r="G59" s="14"/>
      <c r="H59" s="14"/>
      <c r="I59" s="14"/>
      <c r="J59" s="14"/>
      <c r="K59" s="14"/>
      <c r="L59" s="14"/>
      <c r="M59" s="14"/>
      <c r="N59" s="14"/>
      <c r="O59" s="14"/>
      <c r="P59" s="14"/>
      <c r="Q59" s="14"/>
    </row>
    <row r="60" spans="1:27" ht="25.5" customHeight="1" x14ac:dyDescent="0.35">
      <c r="A60" s="58"/>
      <c r="B60" s="58"/>
      <c r="C60" s="58"/>
      <c r="D60" s="14"/>
      <c r="E60" s="14"/>
      <c r="F60" s="14"/>
      <c r="G60" s="14"/>
      <c r="H60" s="14"/>
      <c r="I60" s="14"/>
      <c r="J60" s="14"/>
      <c r="K60" s="14"/>
      <c r="L60" s="14"/>
      <c r="M60" s="14"/>
      <c r="N60" s="14"/>
      <c r="O60" s="14"/>
      <c r="P60" s="14"/>
      <c r="Q60" s="14"/>
    </row>
    <row r="61" spans="1:27" ht="26.25" x14ac:dyDescent="0.4">
      <c r="A61" s="58"/>
      <c r="B61" s="58"/>
      <c r="C61" s="58"/>
      <c r="D61" s="14"/>
      <c r="E61" s="14"/>
      <c r="F61" s="14"/>
      <c r="G61" s="14"/>
      <c r="H61" s="14"/>
      <c r="I61" s="14"/>
      <c r="J61" s="14"/>
      <c r="K61" s="14"/>
      <c r="L61" s="14"/>
      <c r="M61" s="14"/>
      <c r="N61" s="14"/>
      <c r="O61" s="14"/>
      <c r="P61" s="14"/>
      <c r="Q61" s="14"/>
      <c r="T61" s="292"/>
      <c r="U61" s="289"/>
      <c r="V61" s="349"/>
      <c r="W61" s="349"/>
      <c r="X61" s="349"/>
      <c r="Y61" s="296"/>
      <c r="Z61" s="296"/>
      <c r="AA61" s="296"/>
    </row>
    <row r="62" spans="1:27" ht="26.25" x14ac:dyDescent="0.4">
      <c r="A62" s="58"/>
      <c r="B62" s="58"/>
      <c r="C62" s="58"/>
      <c r="D62" s="58"/>
      <c r="E62" s="58"/>
      <c r="F62" s="58"/>
      <c r="G62" s="58"/>
      <c r="H62" s="58"/>
      <c r="I62" s="58"/>
      <c r="J62" s="8"/>
      <c r="K62" s="50"/>
      <c r="L62" s="359"/>
      <c r="M62" s="85"/>
      <c r="N62" s="85"/>
      <c r="O62" s="85"/>
      <c r="P62" s="3"/>
      <c r="Q62" s="3"/>
      <c r="T62" s="293"/>
      <c r="U62" s="289"/>
      <c r="V62" s="349"/>
      <c r="W62" s="349"/>
      <c r="X62" s="349"/>
      <c r="Y62" s="296"/>
      <c r="Z62" s="296"/>
      <c r="AA62" s="296"/>
    </row>
    <row r="63" spans="1:27" ht="25.5" x14ac:dyDescent="0.35">
      <c r="A63" s="58"/>
      <c r="B63" s="58"/>
      <c r="C63" s="58"/>
      <c r="D63" s="58"/>
      <c r="E63" s="58"/>
      <c r="F63" s="58"/>
      <c r="G63" s="58"/>
      <c r="H63" s="58"/>
      <c r="I63" s="58"/>
      <c r="J63" s="8"/>
      <c r="K63" s="50"/>
      <c r="L63" s="359"/>
      <c r="M63" s="85"/>
      <c r="N63" s="85"/>
      <c r="O63" s="85"/>
      <c r="P63" s="3"/>
      <c r="Q63" s="3"/>
      <c r="T63" s="294"/>
      <c r="U63" s="58"/>
      <c r="V63" s="350"/>
      <c r="W63" s="350"/>
      <c r="X63" s="350"/>
      <c r="Y63" s="296"/>
      <c r="Z63" s="296"/>
      <c r="AA63" s="296"/>
    </row>
    <row r="64" spans="1:27" ht="26.25" x14ac:dyDescent="0.4">
      <c r="A64" s="58"/>
      <c r="B64" s="58"/>
      <c r="C64" s="58"/>
      <c r="D64" s="58"/>
      <c r="E64" s="58"/>
      <c r="F64" s="58"/>
      <c r="G64" s="58"/>
      <c r="H64" s="58"/>
      <c r="I64" s="58"/>
      <c r="J64" s="8"/>
      <c r="K64" s="71"/>
      <c r="L64" s="51"/>
      <c r="M64" s="85"/>
      <c r="N64" s="85"/>
      <c r="O64" s="85"/>
      <c r="P64" s="3"/>
      <c r="Q64" s="3"/>
      <c r="T64" s="292"/>
      <c r="U64" s="289"/>
      <c r="V64" s="349"/>
      <c r="W64" s="349"/>
      <c r="X64" s="349"/>
      <c r="Y64" s="296"/>
      <c r="Z64" s="296"/>
      <c r="AA64" s="296"/>
    </row>
    <row r="65" spans="1:27" ht="26.25" x14ac:dyDescent="0.4">
      <c r="A65" s="58"/>
      <c r="B65" s="58"/>
      <c r="C65" s="58"/>
      <c r="D65" s="58"/>
      <c r="E65" s="58"/>
      <c r="F65" s="58"/>
      <c r="G65" s="58"/>
      <c r="H65" s="58"/>
      <c r="I65" s="58"/>
      <c r="J65" s="8"/>
      <c r="K65" s="71"/>
      <c r="L65" s="83"/>
      <c r="M65" s="80"/>
      <c r="N65" s="80"/>
      <c r="O65" s="80"/>
      <c r="P65" s="8"/>
      <c r="Q65" s="8"/>
      <c r="T65" s="293"/>
      <c r="U65" s="289"/>
      <c r="V65" s="349"/>
      <c r="W65" s="349"/>
      <c r="X65" s="349"/>
      <c r="Y65" s="296"/>
      <c r="Z65" s="296"/>
      <c r="AA65" s="296"/>
    </row>
    <row r="66" spans="1:27" ht="27.75" x14ac:dyDescent="0.35">
      <c r="A66" s="14"/>
      <c r="B66" s="9"/>
      <c r="C66" s="9"/>
      <c r="D66" s="9"/>
      <c r="E66" s="3"/>
      <c r="F66" s="3"/>
      <c r="G66" s="3"/>
      <c r="H66" s="3"/>
      <c r="I66" s="3"/>
      <c r="J66" s="3"/>
      <c r="K66" s="3"/>
      <c r="L66" s="3"/>
      <c r="M66" s="3"/>
      <c r="N66" s="3"/>
      <c r="O66" s="3"/>
      <c r="P66" s="3"/>
      <c r="Q66" s="3"/>
      <c r="T66" s="294"/>
      <c r="U66" s="58"/>
      <c r="V66" s="350"/>
      <c r="W66" s="350"/>
      <c r="X66" s="350"/>
      <c r="Y66" s="296"/>
      <c r="Z66" s="296"/>
      <c r="AA66" s="296"/>
    </row>
    <row r="67" spans="1:27" ht="27.75" x14ac:dyDescent="0.35">
      <c r="A67" s="14"/>
      <c r="B67" s="9"/>
      <c r="C67" s="9"/>
      <c r="D67" s="9"/>
      <c r="E67" s="3"/>
      <c r="F67" s="3"/>
      <c r="G67" s="3"/>
      <c r="H67" s="3"/>
      <c r="I67" s="3"/>
      <c r="J67" s="3"/>
      <c r="K67" s="3"/>
      <c r="L67" s="3"/>
      <c r="M67" s="3"/>
      <c r="N67" s="3"/>
      <c r="O67" s="3"/>
      <c r="P67" s="3"/>
      <c r="Q67" s="3"/>
      <c r="T67" s="294"/>
      <c r="U67" s="58"/>
      <c r="V67" s="350"/>
      <c r="W67" s="350"/>
      <c r="X67" s="350"/>
      <c r="Y67" s="296"/>
      <c r="Z67" s="296"/>
      <c r="AA67" s="296"/>
    </row>
    <row r="68" spans="1:27" ht="30.75" x14ac:dyDescent="0.35">
      <c r="A68" s="14"/>
      <c r="B68" s="9"/>
      <c r="C68" s="7"/>
      <c r="D68" s="7"/>
      <c r="E68" s="3"/>
      <c r="F68" s="3"/>
      <c r="G68" s="3"/>
      <c r="H68" s="3"/>
      <c r="I68" s="3"/>
      <c r="J68" s="3"/>
      <c r="K68" s="3"/>
      <c r="L68" s="3"/>
      <c r="M68" s="3"/>
      <c r="N68" s="3"/>
      <c r="O68" s="3"/>
      <c r="P68" s="3"/>
      <c r="Q68" s="3"/>
      <c r="T68" s="294"/>
      <c r="U68" s="58"/>
      <c r="V68" s="350"/>
      <c r="W68" s="350"/>
      <c r="X68" s="350"/>
      <c r="Y68" s="296"/>
      <c r="Z68" s="296"/>
      <c r="AA68" s="296"/>
    </row>
    <row r="69" spans="1:27" ht="30.75" x14ac:dyDescent="0.4">
      <c r="A69" s="20"/>
      <c r="B69" s="9"/>
      <c r="C69" s="7"/>
      <c r="D69" s="7"/>
      <c r="E69" s="3"/>
      <c r="F69" s="3"/>
      <c r="G69" s="3"/>
      <c r="H69" s="3"/>
      <c r="I69" s="3"/>
      <c r="J69" s="3"/>
      <c r="K69" s="3"/>
      <c r="L69" s="3"/>
      <c r="M69" s="3"/>
      <c r="N69" s="3"/>
      <c r="O69" s="3"/>
      <c r="P69" s="3"/>
      <c r="Q69" s="3"/>
      <c r="T69" s="292"/>
      <c r="U69" s="289"/>
      <c r="V69" s="348"/>
      <c r="W69" s="348"/>
      <c r="X69" s="348"/>
      <c r="Y69" s="296"/>
      <c r="Z69" s="296"/>
      <c r="AA69" s="296"/>
    </row>
    <row r="70" spans="1:27" ht="30.75" x14ac:dyDescent="0.4">
      <c r="A70" s="20"/>
      <c r="B70" s="9"/>
      <c r="C70" s="7"/>
      <c r="D70" s="7"/>
      <c r="E70" s="3"/>
      <c r="F70" s="3"/>
      <c r="G70" s="3"/>
      <c r="H70" s="3"/>
      <c r="I70" s="3"/>
      <c r="J70" s="3"/>
      <c r="K70" s="3"/>
      <c r="L70" s="3"/>
      <c r="M70" s="3"/>
      <c r="N70" s="3"/>
      <c r="O70" s="3"/>
      <c r="P70" s="3"/>
      <c r="Q70" s="3"/>
      <c r="T70" s="293"/>
      <c r="U70" s="289"/>
      <c r="V70" s="348"/>
      <c r="W70" s="348"/>
      <c r="X70" s="348"/>
      <c r="Y70" s="296"/>
      <c r="Z70" s="296"/>
      <c r="AA70" s="296"/>
    </row>
    <row r="71" spans="1:27" ht="30.75" x14ac:dyDescent="0.35">
      <c r="A71" s="20"/>
      <c r="B71" s="9"/>
      <c r="C71" s="7"/>
      <c r="D71" s="7"/>
      <c r="E71" s="3"/>
      <c r="F71" s="273"/>
      <c r="G71" s="273"/>
      <c r="H71" s="273"/>
      <c r="I71" s="273"/>
      <c r="J71" s="273"/>
      <c r="K71" s="273"/>
      <c r="L71" s="273"/>
      <c r="M71" s="3"/>
      <c r="N71" s="3"/>
      <c r="O71" s="3"/>
      <c r="P71" s="3"/>
      <c r="Q71" s="3"/>
      <c r="T71" s="294"/>
      <c r="U71" s="58"/>
      <c r="V71" s="350"/>
      <c r="W71" s="350"/>
      <c r="X71" s="350"/>
      <c r="Y71" s="296"/>
      <c r="Z71" s="296"/>
      <c r="AA71" s="296"/>
    </row>
    <row r="72" spans="1:27" ht="30.75" x14ac:dyDescent="0.35">
      <c r="A72" s="20"/>
      <c r="B72" s="9"/>
      <c r="C72" s="7"/>
      <c r="D72" s="7"/>
      <c r="E72" s="3"/>
      <c r="F72" s="273"/>
      <c r="G72" s="273"/>
      <c r="H72" s="273"/>
      <c r="I72" s="273"/>
      <c r="J72" s="273"/>
      <c r="K72" s="273"/>
      <c r="L72" s="273"/>
      <c r="M72" s="3"/>
      <c r="N72" s="3"/>
      <c r="O72" s="3"/>
      <c r="P72" s="3"/>
      <c r="Q72" s="3"/>
      <c r="T72" s="294"/>
      <c r="U72" s="58"/>
      <c r="V72" s="350"/>
      <c r="W72" s="350"/>
      <c r="X72" s="350"/>
      <c r="Y72" s="296"/>
      <c r="Z72" s="296"/>
      <c r="AA72" s="296"/>
    </row>
    <row r="73" spans="1:27" ht="30.75" x14ac:dyDescent="0.35">
      <c r="A73" s="20"/>
      <c r="B73" s="9"/>
      <c r="C73" s="7"/>
      <c r="D73" s="7"/>
      <c r="E73" s="3"/>
      <c r="F73" s="273"/>
      <c r="G73" s="273"/>
      <c r="H73" s="273"/>
      <c r="I73" s="273"/>
      <c r="J73" s="273"/>
      <c r="K73" s="273"/>
      <c r="L73" s="273"/>
      <c r="M73" s="3"/>
      <c r="N73" s="3"/>
      <c r="O73" s="3"/>
      <c r="P73" s="3"/>
      <c r="Q73" s="3"/>
      <c r="T73" s="294"/>
      <c r="U73" s="58"/>
      <c r="V73" s="351"/>
      <c r="W73" s="351"/>
      <c r="X73" s="351"/>
      <c r="Y73" s="296"/>
      <c r="Z73" s="296"/>
      <c r="AA73" s="296"/>
    </row>
    <row r="74" spans="1:27" ht="30" x14ac:dyDescent="0.4">
      <c r="A74" s="20"/>
      <c r="B74" s="59"/>
      <c r="C74" s="60"/>
      <c r="D74" s="360"/>
      <c r="E74" s="14"/>
      <c r="F74" s="14"/>
      <c r="G74" s="14"/>
      <c r="H74" s="3"/>
      <c r="I74" s="35"/>
      <c r="J74" s="36"/>
      <c r="K74" s="37"/>
      <c r="L74" s="37"/>
      <c r="M74" s="37"/>
      <c r="N74" s="3"/>
      <c r="O74" s="3"/>
      <c r="P74" s="3"/>
      <c r="Q74" s="3"/>
      <c r="T74" s="294"/>
      <c r="U74" s="58"/>
      <c r="V74" s="350"/>
      <c r="W74" s="350"/>
      <c r="X74" s="350"/>
      <c r="Y74" s="296"/>
      <c r="Z74" s="296"/>
      <c r="AA74" s="296"/>
    </row>
    <row r="75" spans="1:27" ht="30" x14ac:dyDescent="0.4">
      <c r="A75" s="20"/>
      <c r="B75" s="59"/>
      <c r="C75" s="60"/>
      <c r="D75" s="360"/>
      <c r="E75" s="14"/>
      <c r="F75" s="14"/>
      <c r="G75" s="14"/>
      <c r="H75" s="3"/>
      <c r="I75" s="30"/>
      <c r="J75" s="361"/>
      <c r="K75" s="32"/>
      <c r="L75" s="32"/>
      <c r="M75" s="32"/>
      <c r="N75" s="3"/>
      <c r="O75" s="3"/>
      <c r="P75" s="3"/>
      <c r="Q75" s="3"/>
      <c r="T75" s="294"/>
      <c r="U75" s="58"/>
      <c r="V75" s="350"/>
      <c r="W75" s="350"/>
      <c r="X75" s="350"/>
      <c r="Y75" s="296"/>
      <c r="Z75" s="296"/>
      <c r="AA75" s="296"/>
    </row>
    <row r="76" spans="1:27" ht="30.75" x14ac:dyDescent="0.4">
      <c r="A76" s="20"/>
      <c r="B76" s="9"/>
      <c r="C76" s="7"/>
      <c r="D76" s="362"/>
      <c r="E76" s="362"/>
      <c r="F76" s="362"/>
      <c r="G76" s="362"/>
      <c r="H76" s="362"/>
      <c r="I76" s="363"/>
      <c r="J76" s="364"/>
      <c r="K76" s="365"/>
      <c r="L76" s="366"/>
      <c r="M76" s="366"/>
      <c r="N76" s="7"/>
      <c r="O76" s="7"/>
      <c r="P76" s="7"/>
      <c r="T76" s="294"/>
      <c r="U76" s="58"/>
      <c r="V76" s="351"/>
      <c r="W76" s="351"/>
      <c r="X76" s="351"/>
      <c r="Y76" s="296"/>
      <c r="Z76" s="296"/>
      <c r="AA76" s="296"/>
    </row>
    <row r="77" spans="1:27" ht="30.75" x14ac:dyDescent="0.4">
      <c r="A77" s="20"/>
      <c r="C77" s="7"/>
      <c r="D77" s="7"/>
      <c r="E77" s="7"/>
      <c r="F77" s="7"/>
      <c r="G77" s="7"/>
      <c r="H77" s="7"/>
      <c r="I77" s="367"/>
      <c r="J77" s="66"/>
      <c r="K77" s="91"/>
      <c r="L77" s="91"/>
      <c r="M77" s="91"/>
      <c r="N77" s="7"/>
      <c r="O77" s="7"/>
      <c r="P77" s="7"/>
      <c r="T77" s="294"/>
      <c r="U77" s="58"/>
      <c r="V77" s="350"/>
      <c r="W77" s="350"/>
      <c r="X77" s="350"/>
      <c r="Y77" s="296"/>
      <c r="Z77" s="296"/>
      <c r="AA77" s="296"/>
    </row>
    <row r="78" spans="1:27" ht="30.75" x14ac:dyDescent="0.4">
      <c r="A78" s="20"/>
      <c r="B78" s="3"/>
      <c r="C78" s="7"/>
      <c r="D78" s="7"/>
      <c r="E78" s="7"/>
      <c r="F78" s="7"/>
      <c r="G78" s="7"/>
      <c r="H78" s="7"/>
      <c r="I78" s="367"/>
      <c r="J78" s="66"/>
      <c r="K78" s="91"/>
      <c r="L78" s="91"/>
      <c r="M78" s="91"/>
      <c r="N78" s="7"/>
      <c r="O78" s="7"/>
      <c r="P78" s="7"/>
    </row>
    <row r="79" spans="1:27" ht="23.25" x14ac:dyDescent="0.35">
      <c r="A79" s="20"/>
      <c r="B79" s="3"/>
      <c r="C79" s="3"/>
      <c r="D79" s="3"/>
      <c r="E79" s="3"/>
      <c r="F79" s="3"/>
      <c r="G79" s="3"/>
      <c r="H79" s="3"/>
      <c r="I79" s="35"/>
      <c r="J79" s="36"/>
      <c r="K79" s="37"/>
      <c r="L79" s="37"/>
      <c r="M79" s="37"/>
      <c r="N79" s="3"/>
      <c r="O79" s="3"/>
    </row>
    <row r="80" spans="1:27" ht="23.25" x14ac:dyDescent="0.3">
      <c r="A80" s="20"/>
      <c r="B80" s="3"/>
      <c r="C80" s="246"/>
      <c r="D80" s="246"/>
      <c r="E80" s="3"/>
      <c r="F80" s="273"/>
      <c r="G80" s="273"/>
      <c r="H80" s="273"/>
      <c r="I80" s="273"/>
      <c r="J80" s="273"/>
      <c r="K80" s="273"/>
      <c r="L80" s="273"/>
      <c r="M80" s="273"/>
      <c r="N80" s="273"/>
      <c r="O80" s="3"/>
      <c r="P80" s="3"/>
    </row>
    <row r="81" spans="1:17" ht="23.25" x14ac:dyDescent="0.3">
      <c r="A81" s="20"/>
      <c r="B81" s="3"/>
      <c r="C81" s="246"/>
      <c r="D81" s="246"/>
      <c r="E81" s="3"/>
      <c r="F81" s="273"/>
      <c r="G81" s="273"/>
      <c r="H81" s="273"/>
      <c r="I81" s="273"/>
      <c r="J81" s="273"/>
      <c r="K81" s="273"/>
      <c r="L81" s="273"/>
      <c r="M81" s="273"/>
      <c r="N81" s="273"/>
      <c r="O81" s="3"/>
      <c r="P81" s="3"/>
    </row>
    <row r="82" spans="1:17" ht="23.25" x14ac:dyDescent="0.3">
      <c r="A82" s="20"/>
      <c r="B82" s="3"/>
      <c r="C82" s="246"/>
      <c r="D82" s="246"/>
      <c r="E82" s="3"/>
      <c r="F82" s="273"/>
      <c r="G82" s="273"/>
      <c r="H82" s="273"/>
      <c r="I82" s="273"/>
      <c r="J82" s="273"/>
      <c r="K82" s="273"/>
      <c r="L82" s="273"/>
      <c r="M82" s="273"/>
      <c r="N82" s="273"/>
      <c r="O82" s="3"/>
      <c r="P82" s="3"/>
    </row>
    <row r="83" spans="1:17" ht="25.5" x14ac:dyDescent="0.3">
      <c r="A83" s="20"/>
      <c r="B83" s="3"/>
      <c r="C83" s="246"/>
      <c r="D83" s="244"/>
      <c r="E83" s="8"/>
      <c r="F83" s="368"/>
      <c r="G83" s="368"/>
      <c r="H83" s="368"/>
      <c r="I83" s="368"/>
      <c r="J83" s="368"/>
      <c r="K83" s="368"/>
      <c r="L83" s="368"/>
      <c r="M83" s="368"/>
      <c r="N83" s="368"/>
      <c r="O83" s="8"/>
      <c r="P83" s="8"/>
      <c r="Q83" s="8"/>
    </row>
    <row r="84" spans="1:17" ht="25.5" x14ac:dyDescent="0.3">
      <c r="A84" s="20"/>
      <c r="B84" s="3"/>
      <c r="C84" s="246"/>
      <c r="D84" s="244"/>
      <c r="E84" s="8"/>
      <c r="F84" s="368"/>
      <c r="G84" s="368"/>
      <c r="H84" s="368"/>
      <c r="I84" s="368"/>
      <c r="J84" s="368"/>
      <c r="K84" s="368"/>
      <c r="L84" s="368"/>
      <c r="M84" s="368"/>
      <c r="N84" s="368"/>
      <c r="O84" s="8"/>
      <c r="P84" s="8"/>
      <c r="Q84" s="8"/>
    </row>
    <row r="85" spans="1:17" ht="25.5" x14ac:dyDescent="0.3">
      <c r="A85" s="20"/>
      <c r="B85" s="3"/>
      <c r="C85" s="246"/>
      <c r="D85" s="244"/>
      <c r="E85" s="8"/>
      <c r="F85" s="368"/>
      <c r="G85" s="368"/>
      <c r="H85" s="368"/>
      <c r="I85" s="368"/>
      <c r="J85" s="368"/>
      <c r="K85" s="368"/>
      <c r="L85" s="368"/>
      <c r="M85" s="368"/>
      <c r="N85" s="368"/>
      <c r="O85" s="8"/>
      <c r="P85" s="8"/>
      <c r="Q85" s="8"/>
    </row>
    <row r="86" spans="1:17" ht="25.5" x14ac:dyDescent="0.35">
      <c r="A86" s="20"/>
      <c r="B86" s="3"/>
      <c r="C86" s="246"/>
      <c r="D86" s="244"/>
      <c r="E86" s="8"/>
      <c r="F86" s="368"/>
      <c r="G86" s="368"/>
      <c r="H86" s="368"/>
      <c r="I86" s="368"/>
      <c r="J86" s="369"/>
      <c r="K86" s="369"/>
      <c r="L86" s="369"/>
      <c r="M86" s="369"/>
      <c r="N86" s="369"/>
      <c r="O86" s="58"/>
      <c r="P86" s="8"/>
      <c r="Q86" s="8"/>
    </row>
    <row r="87" spans="1:17" ht="25.5" x14ac:dyDescent="0.35">
      <c r="A87" s="20"/>
      <c r="B87" s="3"/>
      <c r="C87" s="3"/>
      <c r="D87" s="244"/>
      <c r="E87" s="8"/>
      <c r="F87" s="8"/>
      <c r="G87" s="8"/>
      <c r="H87" s="8"/>
      <c r="I87" s="8"/>
      <c r="J87" s="58"/>
      <c r="K87" s="58"/>
      <c r="L87" s="58"/>
      <c r="M87" s="58"/>
      <c r="N87" s="58"/>
      <c r="O87" s="58"/>
      <c r="P87" s="8"/>
      <c r="Q87" s="8"/>
    </row>
    <row r="88" spans="1:17" ht="25.5" x14ac:dyDescent="0.35">
      <c r="A88" s="20"/>
      <c r="B88" s="3"/>
      <c r="C88" s="3"/>
      <c r="D88" s="244"/>
      <c r="E88" s="8"/>
      <c r="F88" s="8"/>
      <c r="G88" s="8"/>
      <c r="H88" s="8"/>
      <c r="I88" s="8"/>
      <c r="J88" s="58"/>
      <c r="K88" s="58"/>
      <c r="L88" s="58"/>
      <c r="M88" s="58"/>
      <c r="N88" s="58"/>
      <c r="O88" s="58"/>
      <c r="P88" s="8"/>
      <c r="Q88" s="8"/>
    </row>
    <row r="89" spans="1:17" ht="25.5" x14ac:dyDescent="0.35">
      <c r="A89" s="20"/>
      <c r="B89" s="3"/>
      <c r="C89" s="3"/>
      <c r="D89" s="244"/>
      <c r="E89" s="8"/>
      <c r="F89" s="8"/>
      <c r="G89" s="8"/>
      <c r="H89" s="8"/>
      <c r="I89" s="8"/>
      <c r="J89" s="58"/>
      <c r="K89" s="58"/>
      <c r="L89" s="58"/>
      <c r="M89" s="58"/>
      <c r="N89" s="58"/>
      <c r="O89" s="58"/>
      <c r="P89" s="8"/>
      <c r="Q89" s="8"/>
    </row>
    <row r="90" spans="1:17" ht="23.25" x14ac:dyDescent="0.35">
      <c r="A90" s="20"/>
      <c r="B90" s="3"/>
      <c r="C90" s="3"/>
      <c r="D90" s="3"/>
      <c r="E90" s="3"/>
      <c r="F90" s="3"/>
      <c r="G90" s="3"/>
      <c r="H90" s="3"/>
      <c r="I90" s="3"/>
      <c r="J90" s="14"/>
      <c r="K90" s="14"/>
      <c r="L90" s="14"/>
      <c r="M90" s="14"/>
      <c r="N90" s="14"/>
      <c r="O90" s="14"/>
    </row>
    <row r="91" spans="1:17" ht="23.25" x14ac:dyDescent="0.35">
      <c r="A91" s="20"/>
      <c r="B91" s="3"/>
      <c r="C91" s="3"/>
      <c r="D91" s="3"/>
      <c r="E91" s="3"/>
      <c r="F91" s="3"/>
      <c r="G91" s="3"/>
      <c r="H91" s="3"/>
      <c r="I91" s="3"/>
      <c r="J91" s="14"/>
      <c r="K91" s="14"/>
      <c r="L91" s="14"/>
      <c r="M91" s="14"/>
      <c r="N91" s="14"/>
      <c r="O91" s="14"/>
    </row>
    <row r="92" spans="1:17" ht="23.25" x14ac:dyDescent="0.35">
      <c r="A92" s="20"/>
      <c r="D92" s="3"/>
      <c r="E92" s="3"/>
      <c r="F92" s="3"/>
      <c r="G92" s="3"/>
      <c r="H92" s="3"/>
      <c r="I92" s="3"/>
      <c r="J92" s="14"/>
      <c r="K92"/>
      <c r="L92"/>
      <c r="M92"/>
      <c r="N92"/>
      <c r="O92"/>
    </row>
    <row r="93" spans="1:17" ht="23.25" x14ac:dyDescent="0.35">
      <c r="A93" s="20"/>
      <c r="D93" s="3"/>
      <c r="E93" s="3"/>
      <c r="F93" s="3"/>
      <c r="G93" s="3"/>
      <c r="H93" s="3"/>
      <c r="I93" s="3"/>
      <c r="J93" s="14"/>
      <c r="K93"/>
      <c r="L93"/>
      <c r="M93"/>
      <c r="N93"/>
      <c r="O93"/>
    </row>
    <row r="94" spans="1:17" ht="20.25" x14ac:dyDescent="0.3">
      <c r="A94" s="20"/>
      <c r="J94"/>
      <c r="K94"/>
      <c r="L94"/>
      <c r="M94"/>
      <c r="N94"/>
      <c r="O94"/>
    </row>
    <row r="95" spans="1:17" ht="20.25" x14ac:dyDescent="0.3">
      <c r="A95" s="20"/>
      <c r="K95" s="21"/>
      <c r="L95" s="23"/>
      <c r="M95" s="22"/>
      <c r="N95" s="22"/>
      <c r="O95" s="22"/>
    </row>
    <row r="96" spans="1:17" ht="23.25" x14ac:dyDescent="0.35">
      <c r="A96" s="14"/>
      <c r="B96" s="14"/>
      <c r="C96" s="14"/>
      <c r="D96" s="14"/>
      <c r="E96" s="14"/>
      <c r="F96" s="14"/>
      <c r="G96" s="14"/>
      <c r="H96" s="14"/>
      <c r="I96" s="14"/>
      <c r="K96" s="21"/>
      <c r="L96" s="23"/>
      <c r="M96" s="22"/>
      <c r="N96" s="22"/>
      <c r="O96" s="22"/>
    </row>
    <row r="97" spans="1:15" ht="23.25" x14ac:dyDescent="0.35">
      <c r="A97" s="14"/>
      <c r="B97" s="14"/>
      <c r="C97" s="14"/>
      <c r="D97" s="14"/>
      <c r="E97" s="14"/>
      <c r="F97" s="14"/>
      <c r="G97" s="14"/>
      <c r="H97" s="14"/>
      <c r="I97" s="14"/>
      <c r="K97" s="21"/>
      <c r="L97" s="23"/>
      <c r="M97" s="22"/>
      <c r="N97" s="22"/>
      <c r="O97" s="22"/>
    </row>
    <row r="98" spans="1:15" ht="23.25" x14ac:dyDescent="0.35">
      <c r="A98" s="14"/>
      <c r="B98" s="14"/>
      <c r="C98" s="14"/>
      <c r="D98" s="14"/>
      <c r="E98" s="14"/>
      <c r="F98" s="14"/>
      <c r="G98" s="14"/>
      <c r="H98" s="14"/>
      <c r="I98" s="14"/>
      <c r="K98" s="21"/>
      <c r="L98" s="23"/>
      <c r="M98" s="22"/>
      <c r="N98" s="22"/>
      <c r="O98" s="22"/>
    </row>
    <row r="99" spans="1:15" ht="23.25" x14ac:dyDescent="0.35">
      <c r="A99" s="14"/>
      <c r="B99" s="14"/>
      <c r="C99" s="14"/>
      <c r="D99" s="14"/>
      <c r="E99" s="14"/>
      <c r="F99" s="14"/>
      <c r="G99" s="14"/>
      <c r="H99" s="14"/>
      <c r="I99" s="14"/>
    </row>
    <row r="100" spans="1:15" ht="23.25" x14ac:dyDescent="0.35">
      <c r="A100" s="14"/>
      <c r="B100" s="14"/>
      <c r="C100" s="14"/>
      <c r="D100" s="14"/>
      <c r="E100" s="14"/>
      <c r="F100" s="14"/>
      <c r="G100" s="14"/>
      <c r="H100" s="14"/>
      <c r="I100" s="14"/>
    </row>
    <row r="101" spans="1:15" ht="23.25" x14ac:dyDescent="0.35">
      <c r="A101" s="14"/>
      <c r="B101" s="14"/>
      <c r="C101" s="14"/>
      <c r="D101" s="14"/>
      <c r="E101" s="14"/>
      <c r="F101" s="14"/>
      <c r="G101" s="14"/>
      <c r="H101" s="14"/>
      <c r="I101" s="14"/>
    </row>
    <row r="102" spans="1:15" ht="23.25" x14ac:dyDescent="0.35">
      <c r="A102" s="14"/>
      <c r="B102" s="14"/>
      <c r="C102" s="14"/>
      <c r="D102" s="14"/>
      <c r="E102" s="14"/>
      <c r="F102" s="14"/>
      <c r="G102" s="14"/>
      <c r="H102" s="14"/>
      <c r="I102" s="14"/>
    </row>
    <row r="103" spans="1:15" ht="23.25" x14ac:dyDescent="0.35">
      <c r="A103" s="14"/>
      <c r="B103" s="14"/>
      <c r="C103" s="14"/>
      <c r="D103" s="14"/>
      <c r="E103" s="14"/>
      <c r="F103" s="14"/>
      <c r="G103" s="14"/>
      <c r="H103" s="14"/>
      <c r="I103" s="14"/>
    </row>
    <row r="104" spans="1:15" ht="23.25" x14ac:dyDescent="0.35">
      <c r="A104" s="14"/>
      <c r="B104" s="14"/>
      <c r="C104" s="14"/>
      <c r="D104" s="14"/>
      <c r="E104" s="14"/>
      <c r="F104" s="14"/>
      <c r="G104" s="14"/>
      <c r="H104" s="14"/>
      <c r="I104" s="14"/>
    </row>
    <row r="105" spans="1:15" ht="23.25" x14ac:dyDescent="0.35">
      <c r="A105" s="14"/>
      <c r="B105" s="14"/>
      <c r="C105" s="14"/>
      <c r="D105" s="14"/>
      <c r="E105" s="14"/>
      <c r="F105" s="14"/>
      <c r="G105" s="14"/>
      <c r="H105" s="14"/>
      <c r="I105" s="14"/>
    </row>
    <row r="106" spans="1:15" ht="23.25" x14ac:dyDescent="0.35">
      <c r="A106" s="14"/>
      <c r="B106" s="14"/>
      <c r="C106" s="14"/>
      <c r="D106" s="14"/>
      <c r="E106" s="14"/>
      <c r="F106" s="14"/>
      <c r="G106" s="14"/>
      <c r="H106" s="14"/>
      <c r="I106" s="14"/>
    </row>
    <row r="107" spans="1:15" ht="23.25" x14ac:dyDescent="0.35">
      <c r="A107" s="14"/>
      <c r="B107" s="14"/>
      <c r="C107" s="14"/>
      <c r="D107" s="14"/>
      <c r="E107" s="14"/>
      <c r="F107" s="14"/>
      <c r="G107" s="14"/>
      <c r="H107" s="14"/>
      <c r="I107" s="14"/>
    </row>
    <row r="108" spans="1:15" ht="23.25" x14ac:dyDescent="0.35">
      <c r="A108" s="14"/>
      <c r="B108" s="14"/>
      <c r="C108" s="14"/>
      <c r="D108" s="14"/>
      <c r="E108" s="14"/>
      <c r="F108" s="14"/>
      <c r="G108" s="14"/>
      <c r="H108" s="14"/>
      <c r="I108" s="14"/>
    </row>
    <row r="109" spans="1:15" ht="23.25" x14ac:dyDescent="0.35">
      <c r="A109" s="14"/>
      <c r="B109" s="14"/>
      <c r="C109" s="14"/>
      <c r="D109" s="14"/>
      <c r="E109" s="14"/>
      <c r="F109" s="14"/>
      <c r="G109" s="14"/>
      <c r="H109" s="14"/>
      <c r="I109" s="14"/>
    </row>
    <row r="110" spans="1:15" ht="23.25" x14ac:dyDescent="0.35">
      <c r="A110" s="14"/>
      <c r="B110" s="14"/>
      <c r="C110" s="14"/>
      <c r="D110" s="14"/>
      <c r="E110" s="14"/>
      <c r="F110" s="14"/>
      <c r="G110" s="14"/>
      <c r="H110" s="14"/>
      <c r="I110" s="14"/>
    </row>
    <row r="111" spans="1:15" ht="23.25" x14ac:dyDescent="0.35">
      <c r="A111" s="14"/>
      <c r="B111" s="14"/>
      <c r="C111" s="14"/>
      <c r="D111" s="14"/>
      <c r="E111" s="14"/>
      <c r="F111" s="14"/>
      <c r="G111" s="14"/>
      <c r="H111" s="14"/>
      <c r="I111" s="14"/>
    </row>
    <row r="112" spans="1:15" ht="23.25" x14ac:dyDescent="0.35">
      <c r="A112" s="14"/>
      <c r="B112" s="14"/>
      <c r="C112" s="14"/>
      <c r="D112" s="14"/>
      <c r="E112" s="14"/>
      <c r="F112" s="14"/>
      <c r="G112" s="14"/>
      <c r="H112" s="14"/>
      <c r="I112" s="14"/>
    </row>
    <row r="113" spans="1:14" ht="23.25" x14ac:dyDescent="0.35">
      <c r="A113" s="14"/>
      <c r="B113" s="14"/>
      <c r="C113" s="14"/>
      <c r="D113" s="14"/>
      <c r="E113" s="14"/>
      <c r="F113" s="14"/>
      <c r="G113" s="14"/>
      <c r="H113" s="14"/>
      <c r="I113" s="14"/>
    </row>
    <row r="114" spans="1:14" ht="23.25" x14ac:dyDescent="0.35">
      <c r="A114" s="14"/>
      <c r="B114" s="14"/>
      <c r="C114" s="14"/>
      <c r="D114" s="14"/>
      <c r="E114" s="14"/>
      <c r="F114" s="14"/>
      <c r="G114" s="14"/>
      <c r="H114" s="14"/>
      <c r="I114" s="14"/>
    </row>
    <row r="115" spans="1:14" ht="23.25" x14ac:dyDescent="0.35">
      <c r="A115" s="14"/>
      <c r="B115" s="14"/>
      <c r="C115" s="14"/>
      <c r="D115" s="14"/>
      <c r="E115" s="14"/>
      <c r="F115" s="14"/>
      <c r="G115" s="14"/>
      <c r="H115" s="14"/>
      <c r="I115" s="14"/>
    </row>
    <row r="116" spans="1:14" ht="23.25" x14ac:dyDescent="0.35">
      <c r="A116" s="14"/>
      <c r="B116" s="14"/>
      <c r="C116" s="14"/>
      <c r="D116" s="14"/>
      <c r="E116" s="14"/>
      <c r="F116" s="14"/>
      <c r="G116" s="14"/>
      <c r="H116" s="14"/>
      <c r="I116" s="14"/>
    </row>
    <row r="117" spans="1:14" ht="23.25" x14ac:dyDescent="0.35">
      <c r="A117" s="14"/>
      <c r="B117" s="14"/>
      <c r="C117" s="14"/>
      <c r="D117" s="14"/>
      <c r="E117" s="14"/>
      <c r="F117" s="14"/>
      <c r="G117" s="14"/>
      <c r="H117" s="14"/>
      <c r="I117" s="14"/>
    </row>
    <row r="118" spans="1:14" ht="23.25" x14ac:dyDescent="0.35">
      <c r="A118" s="14"/>
      <c r="B118" s="14"/>
      <c r="C118" s="14"/>
      <c r="D118" s="14"/>
      <c r="E118" s="14"/>
      <c r="F118" s="14"/>
      <c r="G118" s="14"/>
      <c r="H118" s="14"/>
      <c r="I118" s="14"/>
    </row>
    <row r="119" spans="1:14" ht="23.25" x14ac:dyDescent="0.35">
      <c r="A119" s="14"/>
      <c r="B119" s="14"/>
      <c r="C119" s="14"/>
      <c r="D119" s="14"/>
      <c r="E119" s="14"/>
      <c r="F119" s="14"/>
      <c r="G119" s="14"/>
      <c r="H119" s="14"/>
      <c r="I119" s="14"/>
    </row>
    <row r="120" spans="1:14" ht="23.25" x14ac:dyDescent="0.35">
      <c r="A120" s="14"/>
      <c r="B120" s="14"/>
      <c r="C120" s="14"/>
      <c r="D120" s="14"/>
      <c r="E120" s="14"/>
      <c r="F120" s="14"/>
      <c r="G120" s="14"/>
      <c r="H120" s="14"/>
      <c r="I120" s="14"/>
    </row>
    <row r="121" spans="1:14" ht="23.25" x14ac:dyDescent="0.35">
      <c r="A121" s="14"/>
      <c r="B121" s="14"/>
      <c r="C121" s="14"/>
      <c r="D121" s="14"/>
      <c r="E121" s="14"/>
      <c r="F121" s="14"/>
      <c r="G121" s="14"/>
      <c r="H121" s="14"/>
      <c r="I121" s="14"/>
    </row>
    <row r="122" spans="1:14" ht="23.25" x14ac:dyDescent="0.35">
      <c r="A122" s="14"/>
      <c r="B122" s="14"/>
      <c r="C122" s="14"/>
      <c r="D122" s="14"/>
      <c r="E122" s="14"/>
      <c r="F122" s="14"/>
      <c r="G122" s="14"/>
      <c r="H122" s="14"/>
      <c r="I122" s="14"/>
    </row>
    <row r="123" spans="1:14" ht="23.25" x14ac:dyDescent="0.35">
      <c r="A123" s="14"/>
      <c r="B123" s="14"/>
      <c r="C123" s="14"/>
      <c r="D123" s="14"/>
      <c r="E123" s="14"/>
      <c r="F123" s="14"/>
      <c r="G123" s="14"/>
      <c r="H123" s="14"/>
      <c r="I123" s="14"/>
    </row>
    <row r="124" spans="1:14" ht="23.25" x14ac:dyDescent="0.35">
      <c r="A124" s="14"/>
      <c r="B124" s="14"/>
      <c r="C124" s="14"/>
      <c r="D124" s="14"/>
      <c r="E124" s="14"/>
      <c r="F124" s="14"/>
      <c r="G124" s="14"/>
      <c r="H124" s="14"/>
      <c r="I124" s="14"/>
    </row>
    <row r="125" spans="1:14" ht="23.25" x14ac:dyDescent="0.35">
      <c r="A125" s="14"/>
      <c r="B125" s="14"/>
      <c r="C125" s="14"/>
      <c r="D125" s="14"/>
      <c r="E125" s="14"/>
      <c r="F125" s="14"/>
      <c r="G125" s="14"/>
      <c r="H125" s="14"/>
      <c r="I125" s="14"/>
      <c r="J125" s="14"/>
      <c r="K125" s="14"/>
      <c r="L125" s="14"/>
      <c r="M125" s="14"/>
      <c r="N125" s="14"/>
    </row>
    <row r="126" spans="1:14" ht="23.25" x14ac:dyDescent="0.35">
      <c r="A126" s="14"/>
      <c r="B126" s="14"/>
      <c r="C126" s="14"/>
      <c r="D126" s="14"/>
      <c r="E126" s="14"/>
      <c r="F126" s="14"/>
      <c r="G126" s="14"/>
      <c r="H126" s="14"/>
      <c r="I126" s="14"/>
      <c r="J126" s="14"/>
      <c r="K126" s="14"/>
      <c r="L126" s="14"/>
      <c r="M126" s="14"/>
      <c r="N126" s="14"/>
    </row>
    <row r="127" spans="1:14" ht="23.25" x14ac:dyDescent="0.35">
      <c r="A127" s="14"/>
      <c r="B127" s="14"/>
      <c r="C127" s="14"/>
      <c r="D127" s="14"/>
      <c r="E127" s="14"/>
      <c r="F127" s="14"/>
      <c r="G127" s="14"/>
      <c r="H127" s="14"/>
      <c r="I127" s="14"/>
      <c r="J127" s="14"/>
      <c r="K127" s="14"/>
      <c r="L127" s="14"/>
      <c r="M127" s="14"/>
      <c r="N127" s="14"/>
    </row>
    <row r="128" spans="1:14" ht="23.25" x14ac:dyDescent="0.35">
      <c r="A128" s="14"/>
      <c r="B128" s="14"/>
      <c r="C128" s="14"/>
      <c r="D128" s="14"/>
      <c r="E128" s="14"/>
      <c r="F128" s="14"/>
      <c r="G128" s="14"/>
      <c r="H128" s="14"/>
      <c r="I128" s="14"/>
      <c r="J128" s="14"/>
      <c r="K128" s="14"/>
      <c r="L128" s="14"/>
      <c r="M128" s="14"/>
      <c r="N128" s="14"/>
    </row>
    <row r="129" spans="1:14" ht="23.25" x14ac:dyDescent="0.35">
      <c r="A129" s="14"/>
      <c r="B129" s="14"/>
      <c r="C129" s="14"/>
      <c r="D129" s="14"/>
      <c r="E129" s="14"/>
      <c r="F129" s="14"/>
      <c r="G129" s="14"/>
      <c r="H129" s="14"/>
      <c r="I129" s="14"/>
      <c r="J129" s="14"/>
      <c r="K129" s="14"/>
      <c r="L129" s="14"/>
      <c r="M129" s="14"/>
      <c r="N129" s="14"/>
    </row>
    <row r="130" spans="1:14" ht="23.25" x14ac:dyDescent="0.35">
      <c r="A130" s="14"/>
      <c r="B130" s="14"/>
      <c r="C130" s="14"/>
      <c r="D130" s="14"/>
      <c r="E130" s="14"/>
      <c r="F130" s="14"/>
      <c r="G130" s="14"/>
      <c r="H130" s="14"/>
      <c r="I130" s="14"/>
      <c r="J130" s="14"/>
      <c r="K130" s="14"/>
      <c r="L130" s="14"/>
      <c r="M130" s="14"/>
      <c r="N130" s="14"/>
    </row>
  </sheetData>
  <mergeCells count="43">
    <mergeCell ref="B32:F32"/>
    <mergeCell ref="B33:F33"/>
    <mergeCell ref="A34:F34"/>
    <mergeCell ref="B26:F26"/>
    <mergeCell ref="B27:F27"/>
    <mergeCell ref="B28:F28"/>
    <mergeCell ref="B29:F29"/>
    <mergeCell ref="B30:F30"/>
    <mergeCell ref="B31:F31"/>
    <mergeCell ref="B25:F25"/>
    <mergeCell ref="A19:A21"/>
    <mergeCell ref="B19:F19"/>
    <mergeCell ref="G19:L19"/>
    <mergeCell ref="M19:Q19"/>
    <mergeCell ref="B20:F20"/>
    <mergeCell ref="G20:G21"/>
    <mergeCell ref="H20:I20"/>
    <mergeCell ref="J20:J21"/>
    <mergeCell ref="K20:L20"/>
    <mergeCell ref="M20:O20"/>
    <mergeCell ref="P20:Q20"/>
    <mergeCell ref="B21:F21"/>
    <mergeCell ref="B22:F22"/>
    <mergeCell ref="B23:F23"/>
    <mergeCell ref="B24:F24"/>
    <mergeCell ref="A17:H17"/>
    <mergeCell ref="A7:B7"/>
    <mergeCell ref="C7:N7"/>
    <mergeCell ref="A9:B9"/>
    <mergeCell ref="C9:N9"/>
    <mergeCell ref="A10:B10"/>
    <mergeCell ref="C10:N10"/>
    <mergeCell ref="A12:B12"/>
    <mergeCell ref="C12:N12"/>
    <mergeCell ref="A13:B13"/>
    <mergeCell ref="C13:N13"/>
    <mergeCell ref="A16:H16"/>
    <mergeCell ref="A1:Q1"/>
    <mergeCell ref="A2:Q2"/>
    <mergeCell ref="A3:Q3"/>
    <mergeCell ref="A4:Q4"/>
    <mergeCell ref="A6:B6"/>
    <mergeCell ref="C6:N6"/>
  </mergeCells>
  <printOptions horizontalCentered="1"/>
  <pageMargins left="0.9055118110236221" right="0.70866141732283472" top="0.74803149606299213" bottom="0.74803149606299213" header="0.31496062992125984" footer="0.31496062992125984"/>
  <pageSetup scale="30" orientation="landscape" r:id="rId1"/>
  <headerFooter alignWithMargins="0">
    <oddFooter>&amp;C&amp;"Gotham Book,Normal"&amp;18Principio Rector 3  &amp;P  de  &amp;N</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7030A0"/>
    <pageSetUpPr fitToPage="1"/>
  </sheetPr>
  <dimension ref="A1:AB61"/>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0.710937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28.85546875" style="2" customWidth="1"/>
    <col min="14" max="15" width="25.5703125" style="2" customWidth="1"/>
    <col min="16" max="17" width="24.140625" style="2" customWidth="1"/>
    <col min="18" max="19" width="11.42578125" style="2"/>
    <col min="20" max="20" width="20.5703125" style="2" bestFit="1" customWidth="1"/>
    <col min="21" max="21" width="21.28515625" style="2" bestFit="1" customWidth="1"/>
    <col min="22" max="22" width="21.5703125" style="2" bestFit="1" customWidth="1"/>
    <col min="23" max="16384" width="11.42578125" style="2"/>
  </cols>
  <sheetData>
    <row r="1" spans="1:27" s="1" customFormat="1" ht="37.5" customHeight="1" x14ac:dyDescent="0.2">
      <c r="A1" s="405" t="s">
        <v>284</v>
      </c>
      <c r="B1" s="405"/>
      <c r="C1" s="405"/>
      <c r="D1" s="405"/>
      <c r="E1" s="405"/>
      <c r="F1" s="405"/>
      <c r="G1" s="405"/>
      <c r="H1" s="405"/>
      <c r="I1" s="405"/>
      <c r="J1" s="405"/>
      <c r="K1" s="405"/>
      <c r="L1" s="405"/>
      <c r="M1" s="405"/>
      <c r="N1" s="405"/>
      <c r="O1" s="405"/>
      <c r="P1" s="405"/>
      <c r="Q1" s="405"/>
    </row>
    <row r="2" spans="1:27" s="1" customFormat="1" ht="37.5" customHeight="1" x14ac:dyDescent="0.2">
      <c r="A2" s="405" t="s">
        <v>0</v>
      </c>
      <c r="B2" s="405"/>
      <c r="C2" s="405"/>
      <c r="D2" s="405"/>
      <c r="E2" s="405"/>
      <c r="F2" s="405"/>
      <c r="G2" s="405"/>
      <c r="H2" s="405"/>
      <c r="I2" s="405"/>
      <c r="J2" s="405"/>
      <c r="K2" s="405"/>
      <c r="L2" s="405"/>
      <c r="M2" s="405"/>
      <c r="N2" s="405"/>
      <c r="O2" s="405"/>
      <c r="P2" s="405"/>
      <c r="Q2" s="405"/>
    </row>
    <row r="3" spans="1:27" s="1" customFormat="1" ht="37.5" customHeight="1" x14ac:dyDescent="0.2">
      <c r="A3" s="405" t="s">
        <v>23</v>
      </c>
      <c r="B3" s="405"/>
      <c r="C3" s="405"/>
      <c r="D3" s="405"/>
      <c r="E3" s="405"/>
      <c r="F3" s="405"/>
      <c r="G3" s="405"/>
      <c r="H3" s="405"/>
      <c r="I3" s="405"/>
      <c r="J3" s="405"/>
      <c r="K3" s="405"/>
      <c r="L3" s="405"/>
      <c r="M3" s="405"/>
      <c r="N3" s="405"/>
      <c r="O3" s="405"/>
      <c r="P3" s="405"/>
      <c r="Q3" s="405"/>
    </row>
    <row r="4" spans="1:27" s="1" customFormat="1" ht="37.5" customHeight="1" x14ac:dyDescent="0.2">
      <c r="A4" s="405" t="s">
        <v>285</v>
      </c>
      <c r="B4" s="405"/>
      <c r="C4" s="405"/>
      <c r="D4" s="405"/>
      <c r="E4" s="405"/>
      <c r="F4" s="405"/>
      <c r="G4" s="405"/>
      <c r="H4" s="405"/>
      <c r="I4" s="405"/>
      <c r="J4" s="405"/>
      <c r="K4" s="405"/>
      <c r="L4" s="405"/>
      <c r="M4" s="405"/>
      <c r="N4" s="405"/>
      <c r="O4" s="405"/>
      <c r="P4" s="405"/>
      <c r="Q4" s="405"/>
    </row>
    <row r="5" spans="1:27" ht="9.75" customHeight="1" x14ac:dyDescent="0.2">
      <c r="A5" s="96"/>
      <c r="B5" s="97"/>
      <c r="C5" s="98"/>
      <c r="D5" s="98"/>
      <c r="E5" s="98"/>
      <c r="F5" s="98"/>
      <c r="G5" s="98"/>
      <c r="H5" s="98"/>
      <c r="I5" s="98"/>
      <c r="J5" s="98"/>
      <c r="K5" s="98"/>
      <c r="L5" s="98"/>
      <c r="M5" s="96"/>
      <c r="N5" s="96"/>
      <c r="O5" s="96"/>
      <c r="P5" s="96"/>
      <c r="Q5" s="96"/>
    </row>
    <row r="6" spans="1:27" s="3" customFormat="1" ht="58.5" customHeight="1" x14ac:dyDescent="0.2">
      <c r="A6" s="403" t="s">
        <v>52</v>
      </c>
      <c r="B6" s="404"/>
      <c r="C6" s="403" t="s">
        <v>1</v>
      </c>
      <c r="D6" s="403"/>
      <c r="E6" s="403"/>
      <c r="F6" s="403"/>
      <c r="G6" s="403"/>
      <c r="H6" s="403"/>
      <c r="I6" s="403"/>
      <c r="J6" s="403"/>
      <c r="K6" s="403"/>
      <c r="L6" s="403"/>
      <c r="M6" s="403"/>
      <c r="N6" s="403"/>
      <c r="O6" s="100"/>
      <c r="P6" s="100"/>
      <c r="Q6" s="100"/>
    </row>
    <row r="7" spans="1:27" s="3" customFormat="1" ht="45" customHeight="1" x14ac:dyDescent="0.2">
      <c r="A7" s="408">
        <v>3</v>
      </c>
      <c r="B7" s="408"/>
      <c r="C7" s="408" t="s">
        <v>45</v>
      </c>
      <c r="D7" s="408"/>
      <c r="E7" s="408"/>
      <c r="F7" s="408"/>
      <c r="G7" s="408"/>
      <c r="H7" s="408"/>
      <c r="I7" s="408"/>
      <c r="J7" s="408"/>
      <c r="K7" s="408"/>
      <c r="L7" s="408"/>
      <c r="M7" s="408"/>
      <c r="N7" s="408"/>
      <c r="O7" s="100"/>
      <c r="P7" s="102"/>
      <c r="Q7" s="100"/>
    </row>
    <row r="8" spans="1:27" s="3" customFormat="1" ht="5.25" customHeight="1" x14ac:dyDescent="0.2">
      <c r="A8" s="103"/>
      <c r="B8" s="324"/>
      <c r="C8" s="103"/>
      <c r="D8" s="103"/>
      <c r="E8" s="103"/>
      <c r="F8" s="103"/>
      <c r="G8" s="103"/>
      <c r="H8" s="103"/>
      <c r="I8" s="103"/>
      <c r="J8" s="103"/>
      <c r="K8" s="103"/>
      <c r="L8" s="103"/>
      <c r="M8" s="103"/>
      <c r="N8" s="103"/>
      <c r="O8" s="100"/>
      <c r="P8" s="102"/>
      <c r="Q8" s="100"/>
    </row>
    <row r="9" spans="1:27" s="4" customFormat="1" ht="55.5" customHeight="1" x14ac:dyDescent="0.2">
      <c r="A9" s="403" t="s">
        <v>53</v>
      </c>
      <c r="B9" s="411"/>
      <c r="C9" s="403" t="s">
        <v>1</v>
      </c>
      <c r="D9" s="403"/>
      <c r="E9" s="403"/>
      <c r="F9" s="403"/>
      <c r="G9" s="403"/>
      <c r="H9" s="403"/>
      <c r="I9" s="403"/>
      <c r="J9" s="403"/>
      <c r="K9" s="403"/>
      <c r="L9" s="403"/>
      <c r="M9" s="403"/>
      <c r="N9" s="403"/>
      <c r="O9" s="105"/>
      <c r="P9" s="117"/>
      <c r="Q9" s="105"/>
    </row>
    <row r="10" spans="1:27" s="4" customFormat="1" ht="45" customHeight="1" x14ac:dyDescent="0.2">
      <c r="A10" s="408">
        <v>7</v>
      </c>
      <c r="B10" s="408"/>
      <c r="C10" s="410" t="s">
        <v>51</v>
      </c>
      <c r="D10" s="410"/>
      <c r="E10" s="410"/>
      <c r="F10" s="410"/>
      <c r="G10" s="410"/>
      <c r="H10" s="410"/>
      <c r="I10" s="410"/>
      <c r="J10" s="410"/>
      <c r="K10" s="410"/>
      <c r="L10" s="410"/>
      <c r="M10" s="410"/>
      <c r="N10" s="410"/>
      <c r="O10" s="105"/>
      <c r="P10" s="117"/>
      <c r="Q10" s="105"/>
    </row>
    <row r="11" spans="1:27" s="3" customFormat="1" ht="5.25" customHeight="1" x14ac:dyDescent="0.2">
      <c r="A11" s="100"/>
      <c r="B11" s="100"/>
      <c r="C11" s="100"/>
      <c r="D11" s="100"/>
      <c r="E11" s="100"/>
      <c r="F11" s="100"/>
      <c r="G11" s="100"/>
      <c r="H11" s="100"/>
      <c r="I11" s="100"/>
      <c r="J11" s="100"/>
      <c r="K11" s="100"/>
      <c r="L11" s="100"/>
      <c r="M11" s="100"/>
      <c r="N11" s="100"/>
      <c r="O11" s="100"/>
      <c r="P11" s="102"/>
      <c r="Q11" s="100"/>
    </row>
    <row r="12" spans="1:27" s="3" customFormat="1" ht="29.25" customHeight="1" x14ac:dyDescent="0.2">
      <c r="A12" s="403" t="s">
        <v>3</v>
      </c>
      <c r="B12" s="412"/>
      <c r="C12" s="413" t="s">
        <v>1</v>
      </c>
      <c r="D12" s="413"/>
      <c r="E12" s="413"/>
      <c r="F12" s="413"/>
      <c r="G12" s="413"/>
      <c r="H12" s="413"/>
      <c r="I12" s="413"/>
      <c r="J12" s="413"/>
      <c r="K12" s="413"/>
      <c r="L12" s="413"/>
      <c r="M12" s="413"/>
      <c r="N12" s="413"/>
      <c r="O12" s="100"/>
      <c r="P12" s="102"/>
      <c r="Q12" s="100"/>
    </row>
    <row r="13" spans="1:27" s="3" customFormat="1" ht="45" customHeight="1" x14ac:dyDescent="0.2">
      <c r="A13" s="408" t="s">
        <v>85</v>
      </c>
      <c r="B13" s="408"/>
      <c r="C13" s="410"/>
      <c r="D13" s="410"/>
      <c r="E13" s="410"/>
      <c r="F13" s="410"/>
      <c r="G13" s="410"/>
      <c r="H13" s="410"/>
      <c r="I13" s="410"/>
      <c r="J13" s="410"/>
      <c r="K13" s="410"/>
      <c r="L13" s="410"/>
      <c r="M13" s="410"/>
      <c r="N13" s="410"/>
      <c r="O13" s="100"/>
      <c r="P13" s="100"/>
      <c r="Q13" s="100"/>
    </row>
    <row r="14" spans="1:27" s="3" customFormat="1" ht="5.25" customHeight="1" x14ac:dyDescent="0.2">
      <c r="A14" s="100"/>
      <c r="B14" s="100"/>
      <c r="C14" s="100"/>
      <c r="D14" s="100"/>
      <c r="E14" s="100"/>
      <c r="F14" s="100"/>
      <c r="G14" s="100"/>
      <c r="H14" s="100"/>
      <c r="I14" s="100"/>
      <c r="J14" s="100"/>
      <c r="K14" s="100"/>
      <c r="L14" s="100"/>
      <c r="M14" s="100"/>
      <c r="N14" s="100"/>
      <c r="O14" s="100"/>
      <c r="P14" s="100"/>
      <c r="Q14" s="100"/>
    </row>
    <row r="15" spans="1:27" s="4" customFormat="1" ht="5.25" customHeight="1" x14ac:dyDescent="0.2">
      <c r="A15" s="105"/>
      <c r="B15" s="105"/>
      <c r="C15" s="105"/>
      <c r="D15" s="105"/>
      <c r="E15" s="105"/>
      <c r="F15" s="105"/>
      <c r="G15" s="105"/>
      <c r="H15" s="105"/>
      <c r="I15" s="105"/>
      <c r="J15" s="105"/>
      <c r="K15" s="105"/>
      <c r="L15" s="105"/>
      <c r="M15" s="105"/>
      <c r="N15" s="105"/>
      <c r="O15" s="105"/>
      <c r="P15" s="105"/>
      <c r="Q15" s="105"/>
    </row>
    <row r="16" spans="1:27" s="4" customFormat="1" ht="24.6" hidden="1" customHeight="1" x14ac:dyDescent="0.2">
      <c r="A16" s="414" t="s">
        <v>4</v>
      </c>
      <c r="B16" s="415"/>
      <c r="C16" s="415"/>
      <c r="D16" s="415"/>
      <c r="E16" s="415"/>
      <c r="F16" s="415"/>
      <c r="G16" s="415"/>
      <c r="H16" s="451"/>
      <c r="I16" s="106"/>
      <c r="J16" s="105"/>
      <c r="K16" s="105"/>
      <c r="L16" s="105"/>
      <c r="M16" s="105"/>
      <c r="N16" s="105"/>
      <c r="O16" s="105"/>
      <c r="P16" s="105"/>
      <c r="Q16" s="105"/>
      <c r="W16" s="24"/>
      <c r="X16" s="26"/>
      <c r="Y16" s="25"/>
      <c r="Z16" s="25"/>
      <c r="AA16" s="25"/>
    </row>
    <row r="17" spans="1:28" s="4" customFormat="1" ht="24.6" hidden="1" customHeight="1" x14ac:dyDescent="0.2">
      <c r="A17" s="406"/>
      <c r="B17" s="407"/>
      <c r="C17" s="407"/>
      <c r="D17" s="407"/>
      <c r="E17" s="407"/>
      <c r="F17" s="407"/>
      <c r="G17" s="407"/>
      <c r="H17" s="450"/>
      <c r="I17" s="107"/>
      <c r="J17" s="107"/>
      <c r="K17" s="107"/>
      <c r="L17" s="107"/>
      <c r="M17" s="107"/>
      <c r="N17" s="107"/>
      <c r="O17" s="107"/>
      <c r="P17" s="107"/>
      <c r="Q17" s="107"/>
      <c r="W17" s="24"/>
      <c r="X17" s="26"/>
      <c r="Y17" s="25"/>
      <c r="Z17" s="25"/>
      <c r="AA17" s="25"/>
    </row>
    <row r="18" spans="1:28" s="3" customFormat="1" ht="21.75" customHeight="1" x14ac:dyDescent="0.2">
      <c r="A18" s="100"/>
      <c r="B18" s="100"/>
      <c r="C18" s="100"/>
      <c r="D18" s="100"/>
      <c r="E18" s="100"/>
      <c r="F18" s="100"/>
      <c r="G18" s="325"/>
      <c r="H18" s="325"/>
      <c r="I18" s="325"/>
      <c r="J18" s="325"/>
      <c r="K18" s="325"/>
      <c r="L18" s="325"/>
      <c r="M18" s="100"/>
      <c r="N18" s="100"/>
      <c r="O18" s="100"/>
      <c r="P18" s="100"/>
      <c r="Q18" s="100"/>
      <c r="W18" s="24"/>
      <c r="X18" s="26"/>
      <c r="Y18" s="25"/>
      <c r="Z18" s="25"/>
      <c r="AA18" s="25"/>
    </row>
    <row r="19" spans="1:28" s="3" customFormat="1" ht="30" customHeight="1" x14ac:dyDescent="0.2">
      <c r="A19" s="403" t="s">
        <v>25</v>
      </c>
      <c r="B19" s="403"/>
      <c r="C19" s="403"/>
      <c r="D19" s="403"/>
      <c r="E19" s="403"/>
      <c r="F19" s="557"/>
      <c r="G19" s="547" t="s">
        <v>5</v>
      </c>
      <c r="H19" s="548"/>
      <c r="I19" s="548"/>
      <c r="J19" s="548"/>
      <c r="K19" s="548"/>
      <c r="L19" s="549"/>
      <c r="M19" s="550" t="s">
        <v>17</v>
      </c>
      <c r="N19" s="551"/>
      <c r="O19" s="551"/>
      <c r="P19" s="551"/>
      <c r="Q19" s="552"/>
      <c r="W19" s="24"/>
      <c r="X19" s="26"/>
      <c r="Y19" s="25"/>
      <c r="Z19" s="25"/>
      <c r="AA19" s="25"/>
    </row>
    <row r="20" spans="1:28" s="3" customFormat="1" ht="44.25" customHeight="1" x14ac:dyDescent="0.2">
      <c r="A20" s="403"/>
      <c r="B20" s="403"/>
      <c r="C20" s="403"/>
      <c r="D20" s="403"/>
      <c r="E20" s="403"/>
      <c r="F20" s="557"/>
      <c r="G20" s="553" t="s">
        <v>6</v>
      </c>
      <c r="H20" s="559" t="s">
        <v>127</v>
      </c>
      <c r="I20" s="553"/>
      <c r="J20" s="555" t="s">
        <v>7</v>
      </c>
      <c r="K20" s="556" t="s">
        <v>9</v>
      </c>
      <c r="L20" s="557"/>
      <c r="M20" s="555" t="s">
        <v>128</v>
      </c>
      <c r="N20" s="555"/>
      <c r="O20" s="555"/>
      <c r="P20" s="555" t="s">
        <v>30</v>
      </c>
      <c r="Q20" s="558"/>
      <c r="W20" s="24"/>
      <c r="X20" s="24"/>
      <c r="Y20" s="26"/>
      <c r="Z20" s="25"/>
      <c r="AA20" s="25"/>
      <c r="AB20" s="25"/>
    </row>
    <row r="21" spans="1:28" s="3" customFormat="1" ht="69.75" customHeight="1" x14ac:dyDescent="0.2">
      <c r="A21" s="403"/>
      <c r="B21" s="403"/>
      <c r="C21" s="403"/>
      <c r="D21" s="403"/>
      <c r="E21" s="403"/>
      <c r="F21" s="557"/>
      <c r="G21" s="554"/>
      <c r="H21" s="128" t="s">
        <v>12</v>
      </c>
      <c r="I21" s="131" t="s">
        <v>13</v>
      </c>
      <c r="J21" s="423"/>
      <c r="K21" s="129" t="s">
        <v>21</v>
      </c>
      <c r="L21" s="130" t="s">
        <v>22</v>
      </c>
      <c r="M21" s="128" t="s">
        <v>14</v>
      </c>
      <c r="N21" s="130" t="s">
        <v>15</v>
      </c>
      <c r="O21" s="130" t="s">
        <v>16</v>
      </c>
      <c r="P21" s="129" t="s">
        <v>129</v>
      </c>
      <c r="Q21" s="262" t="s">
        <v>130</v>
      </c>
    </row>
    <row r="22" spans="1:28" s="3" customFormat="1" ht="42" customHeight="1" x14ac:dyDescent="0.2">
      <c r="A22" s="560"/>
      <c r="B22" s="560"/>
      <c r="C22" s="560"/>
      <c r="D22" s="560"/>
      <c r="E22" s="560"/>
      <c r="F22" s="560"/>
      <c r="G22" s="112"/>
      <c r="H22" s="112"/>
      <c r="I22" s="112"/>
      <c r="J22" s="112"/>
      <c r="K22" s="111"/>
      <c r="L22" s="111"/>
      <c r="M22" s="120"/>
      <c r="N22" s="120"/>
      <c r="O22" s="120"/>
      <c r="P22" s="111"/>
      <c r="Q22" s="111"/>
    </row>
    <row r="23" spans="1:28" s="3" customFormat="1" ht="57" customHeight="1" x14ac:dyDescent="0.35">
      <c r="A23" s="479" t="s">
        <v>73</v>
      </c>
      <c r="B23" s="479"/>
      <c r="C23" s="479"/>
      <c r="D23" s="479"/>
      <c r="E23" s="479"/>
      <c r="F23" s="479"/>
      <c r="G23" s="140" t="s">
        <v>28</v>
      </c>
      <c r="H23" s="140">
        <v>207</v>
      </c>
      <c r="I23" s="140">
        <v>230</v>
      </c>
      <c r="J23" s="140">
        <v>27</v>
      </c>
      <c r="K23" s="137">
        <v>0.13043478260869565</v>
      </c>
      <c r="L23" s="137">
        <v>0.11739130434782609</v>
      </c>
      <c r="M23" s="162">
        <v>10860069</v>
      </c>
      <c r="N23" s="162">
        <v>16940863.02</v>
      </c>
      <c r="O23" s="162">
        <v>6283307.5299999993</v>
      </c>
      <c r="P23" s="137">
        <v>0.57856976138917715</v>
      </c>
      <c r="Q23" s="137">
        <v>0.37089654302629499</v>
      </c>
      <c r="R23" s="12"/>
    </row>
    <row r="24" spans="1:28" s="3" customFormat="1" ht="27" customHeight="1" x14ac:dyDescent="0.2">
      <c r="A24" s="479"/>
      <c r="B24" s="479"/>
      <c r="C24" s="479"/>
      <c r="D24" s="479"/>
      <c r="E24" s="479"/>
      <c r="F24" s="479"/>
      <c r="G24" s="140"/>
      <c r="H24" s="140"/>
      <c r="I24" s="140"/>
      <c r="J24" s="140"/>
      <c r="K24" s="161"/>
      <c r="L24" s="161"/>
      <c r="M24" s="171"/>
      <c r="N24" s="171"/>
      <c r="O24" s="171"/>
      <c r="P24" s="161"/>
      <c r="Q24" s="161"/>
    </row>
    <row r="25" spans="1:28" s="3" customFormat="1" ht="21" customHeight="1" x14ac:dyDescent="0.2">
      <c r="A25" s="401"/>
      <c r="B25" s="401"/>
      <c r="C25" s="401"/>
      <c r="D25" s="401"/>
      <c r="E25" s="401"/>
      <c r="F25" s="401"/>
      <c r="G25" s="140"/>
      <c r="H25" s="140"/>
      <c r="I25" s="140"/>
      <c r="J25" s="140"/>
      <c r="K25" s="137"/>
      <c r="L25" s="137"/>
      <c r="M25" s="169"/>
      <c r="N25" s="169"/>
      <c r="O25" s="169"/>
      <c r="P25" s="137"/>
      <c r="Q25" s="137"/>
    </row>
    <row r="26" spans="1:28" s="3" customFormat="1" ht="24.75" customHeight="1" x14ac:dyDescent="0.35">
      <c r="A26" s="479"/>
      <c r="B26" s="479"/>
      <c r="C26" s="479"/>
      <c r="D26" s="479"/>
      <c r="E26" s="479"/>
      <c r="F26" s="479"/>
      <c r="G26" s="140"/>
      <c r="H26" s="140"/>
      <c r="I26" s="140"/>
      <c r="J26" s="140"/>
      <c r="K26" s="137"/>
      <c r="L26" s="137"/>
      <c r="M26" s="169"/>
      <c r="N26" s="169"/>
      <c r="O26" s="169"/>
      <c r="P26" s="137"/>
      <c r="Q26" s="137"/>
      <c r="R26" s="12"/>
    </row>
    <row r="27" spans="1:28" s="3" customFormat="1" ht="42" customHeight="1" x14ac:dyDescent="0.2">
      <c r="A27" s="479"/>
      <c r="B27" s="479"/>
      <c r="C27" s="479"/>
      <c r="D27" s="479"/>
      <c r="E27" s="479"/>
      <c r="F27" s="479"/>
      <c r="G27" s="140"/>
      <c r="H27" s="140"/>
      <c r="I27" s="140"/>
      <c r="J27" s="140"/>
      <c r="K27" s="170"/>
      <c r="L27" s="170"/>
      <c r="M27" s="171"/>
      <c r="N27" s="171"/>
      <c r="O27" s="171"/>
      <c r="P27" s="170"/>
      <c r="Q27" s="170"/>
    </row>
    <row r="28" spans="1:28" s="3" customFormat="1" ht="56.25" customHeight="1" x14ac:dyDescent="0.2">
      <c r="A28" s="479" t="s">
        <v>74</v>
      </c>
      <c r="B28" s="479"/>
      <c r="C28" s="479"/>
      <c r="D28" s="479"/>
      <c r="E28" s="479"/>
      <c r="F28" s="479"/>
      <c r="G28" s="140" t="str">
        <f>'estrategia 3.7.1'!G45</f>
        <v>Varios</v>
      </c>
      <c r="H28" s="140">
        <v>46</v>
      </c>
      <c r="I28" s="140">
        <v>49</v>
      </c>
      <c r="J28" s="140">
        <v>47</v>
      </c>
      <c r="K28" s="161">
        <v>1.0217391304347827</v>
      </c>
      <c r="L28" s="161">
        <v>0.95918367346938771</v>
      </c>
      <c r="M28" s="171">
        <v>16478039</v>
      </c>
      <c r="N28" s="171">
        <v>20500622.829999998</v>
      </c>
      <c r="O28" s="171">
        <v>14659412.640000001</v>
      </c>
      <c r="P28" s="161">
        <v>0.88963332590728794</v>
      </c>
      <c r="Q28" s="161">
        <v>0.71507157424250811</v>
      </c>
    </row>
    <row r="29" spans="1:28" s="3" customFormat="1" ht="42" customHeight="1" x14ac:dyDescent="0.2">
      <c r="A29" s="523"/>
      <c r="B29" s="523"/>
      <c r="C29" s="523"/>
      <c r="D29" s="523"/>
      <c r="E29" s="523"/>
      <c r="F29" s="523"/>
      <c r="G29" s="140"/>
      <c r="H29" s="140"/>
      <c r="I29" s="140"/>
      <c r="J29" s="140"/>
      <c r="K29" s="161"/>
      <c r="L29" s="161"/>
      <c r="M29" s="168"/>
      <c r="N29" s="168"/>
      <c r="O29" s="168"/>
      <c r="P29" s="161"/>
      <c r="Q29" s="161"/>
    </row>
    <row r="30" spans="1:28" s="3" customFormat="1" ht="51.75" customHeight="1" x14ac:dyDescent="0.35">
      <c r="A30" s="479"/>
      <c r="B30" s="479"/>
      <c r="C30" s="479"/>
      <c r="D30" s="479"/>
      <c r="E30" s="479"/>
      <c r="F30" s="479"/>
      <c r="G30" s="140"/>
      <c r="H30" s="140"/>
      <c r="I30" s="140"/>
      <c r="J30" s="140"/>
      <c r="K30" s="161"/>
      <c r="L30" s="161"/>
      <c r="M30" s="171"/>
      <c r="N30" s="171"/>
      <c r="O30" s="171"/>
      <c r="P30" s="161"/>
      <c r="Q30" s="161"/>
      <c r="R30" s="12"/>
    </row>
    <row r="31" spans="1:28" s="3" customFormat="1" ht="42" customHeight="1" x14ac:dyDescent="0.2">
      <c r="A31" s="479"/>
      <c r="B31" s="479"/>
      <c r="C31" s="479"/>
      <c r="D31" s="479"/>
      <c r="E31" s="479"/>
      <c r="F31" s="479"/>
      <c r="G31" s="140"/>
      <c r="H31" s="140"/>
      <c r="I31" s="140"/>
      <c r="J31" s="140"/>
      <c r="K31" s="161"/>
      <c r="L31" s="161"/>
      <c r="M31" s="171"/>
      <c r="N31" s="171"/>
      <c r="O31" s="171"/>
      <c r="P31" s="161"/>
      <c r="Q31" s="161"/>
    </row>
    <row r="32" spans="1:28" s="3" customFormat="1" ht="51.75" customHeight="1" x14ac:dyDescent="0.2">
      <c r="A32" s="479" t="s">
        <v>75</v>
      </c>
      <c r="B32" s="479"/>
      <c r="C32" s="479"/>
      <c r="D32" s="479"/>
      <c r="E32" s="479"/>
      <c r="F32" s="479"/>
      <c r="G32" s="140" t="s">
        <v>28</v>
      </c>
      <c r="H32" s="140">
        <v>100</v>
      </c>
      <c r="I32" s="140">
        <v>0</v>
      </c>
      <c r="J32" s="140">
        <v>0</v>
      </c>
      <c r="K32" s="161">
        <v>0</v>
      </c>
      <c r="L32" s="161">
        <v>0</v>
      </c>
      <c r="M32" s="171">
        <v>1840493</v>
      </c>
      <c r="N32" s="171">
        <v>812146.01</v>
      </c>
      <c r="O32" s="171">
        <v>568673.01</v>
      </c>
      <c r="P32" s="161">
        <v>0.30897863235556994</v>
      </c>
      <c r="Q32" s="161">
        <v>0.7002103107050911</v>
      </c>
    </row>
    <row r="33" spans="1:18" s="3" customFormat="1" ht="42" customHeight="1" x14ac:dyDescent="0.2">
      <c r="A33" s="479"/>
      <c r="B33" s="479"/>
      <c r="C33" s="479"/>
      <c r="D33" s="479"/>
      <c r="E33" s="479"/>
      <c r="F33" s="479"/>
      <c r="G33" s="140"/>
      <c r="H33" s="140"/>
      <c r="I33" s="140"/>
      <c r="J33" s="140"/>
      <c r="K33" s="161"/>
      <c r="L33" s="161"/>
      <c r="M33" s="171"/>
      <c r="N33" s="171"/>
      <c r="O33" s="171"/>
      <c r="P33" s="161"/>
      <c r="Q33" s="161"/>
    </row>
    <row r="34" spans="1:18" s="3" customFormat="1" ht="55.5" customHeight="1" x14ac:dyDescent="0.35">
      <c r="A34" s="479"/>
      <c r="B34" s="479"/>
      <c r="C34" s="479"/>
      <c r="D34" s="479"/>
      <c r="E34" s="479"/>
      <c r="F34" s="479"/>
      <c r="G34" s="140"/>
      <c r="H34" s="140"/>
      <c r="I34" s="140"/>
      <c r="J34" s="140"/>
      <c r="K34" s="161"/>
      <c r="L34" s="161"/>
      <c r="M34" s="171"/>
      <c r="N34" s="171"/>
      <c r="O34" s="171"/>
      <c r="P34" s="161"/>
      <c r="Q34" s="161"/>
      <c r="R34" s="12"/>
    </row>
    <row r="35" spans="1:18" s="3" customFormat="1" ht="42" customHeight="1" x14ac:dyDescent="0.2">
      <c r="A35" s="470"/>
      <c r="B35" s="471"/>
      <c r="C35" s="471"/>
      <c r="D35" s="471"/>
      <c r="E35" s="471"/>
      <c r="F35" s="472"/>
      <c r="G35" s="140"/>
      <c r="H35" s="140"/>
      <c r="I35" s="140"/>
      <c r="J35" s="140"/>
      <c r="K35" s="161"/>
      <c r="L35" s="161"/>
      <c r="M35" s="171"/>
      <c r="N35" s="171"/>
      <c r="O35" s="171"/>
      <c r="P35" s="161"/>
      <c r="Q35" s="161"/>
    </row>
    <row r="36" spans="1:18" s="3" customFormat="1" ht="59.25" customHeight="1" x14ac:dyDescent="0.2">
      <c r="A36" s="470" t="s">
        <v>86</v>
      </c>
      <c r="B36" s="471"/>
      <c r="C36" s="471"/>
      <c r="D36" s="471"/>
      <c r="E36" s="471"/>
      <c r="F36" s="472"/>
      <c r="G36" s="140" t="s">
        <v>28</v>
      </c>
      <c r="H36" s="140">
        <v>2</v>
      </c>
      <c r="I36" s="140">
        <v>1</v>
      </c>
      <c r="J36" s="140">
        <v>1</v>
      </c>
      <c r="K36" s="161">
        <v>0.5</v>
      </c>
      <c r="L36" s="161">
        <v>1</v>
      </c>
      <c r="M36" s="171">
        <v>2570106</v>
      </c>
      <c r="N36" s="171">
        <v>1948379.98</v>
      </c>
      <c r="O36" s="171">
        <v>1353136.98</v>
      </c>
      <c r="P36" s="161">
        <v>0.52649072839797273</v>
      </c>
      <c r="Q36" s="161">
        <v>0.69449337084648144</v>
      </c>
    </row>
    <row r="37" spans="1:18" s="3" customFormat="1" ht="42" customHeight="1" x14ac:dyDescent="0.2">
      <c r="A37" s="470"/>
      <c r="B37" s="471"/>
      <c r="C37" s="471"/>
      <c r="D37" s="471"/>
      <c r="E37" s="471"/>
      <c r="F37" s="472"/>
      <c r="G37" s="140"/>
      <c r="H37" s="140"/>
      <c r="I37" s="140"/>
      <c r="J37" s="140"/>
      <c r="K37" s="161"/>
      <c r="L37" s="161"/>
      <c r="M37" s="171"/>
      <c r="N37" s="171"/>
      <c r="O37" s="171"/>
      <c r="P37" s="161"/>
      <c r="Q37" s="161"/>
    </row>
    <row r="38" spans="1:18" s="3" customFormat="1" ht="50.25" customHeight="1" x14ac:dyDescent="0.35">
      <c r="A38" s="479"/>
      <c r="B38" s="479"/>
      <c r="C38" s="479"/>
      <c r="D38" s="479"/>
      <c r="E38" s="479"/>
      <c r="F38" s="479"/>
      <c r="G38" s="140"/>
      <c r="H38" s="140"/>
      <c r="I38" s="140"/>
      <c r="J38" s="140"/>
      <c r="K38" s="161"/>
      <c r="L38" s="161"/>
      <c r="M38" s="171"/>
      <c r="N38" s="171"/>
      <c r="O38" s="171"/>
      <c r="P38" s="161"/>
      <c r="Q38" s="161"/>
      <c r="R38" s="12"/>
    </row>
    <row r="39" spans="1:18" s="3" customFormat="1" ht="60.75" customHeight="1" x14ac:dyDescent="0.2">
      <c r="A39" s="479" t="s">
        <v>76</v>
      </c>
      <c r="B39" s="479"/>
      <c r="C39" s="479"/>
      <c r="D39" s="479"/>
      <c r="E39" s="479"/>
      <c r="F39" s="479"/>
      <c r="G39" s="140" t="s">
        <v>28</v>
      </c>
      <c r="H39" s="140">
        <v>36</v>
      </c>
      <c r="I39" s="140">
        <v>39</v>
      </c>
      <c r="J39" s="140">
        <v>36</v>
      </c>
      <c r="K39" s="161">
        <v>1</v>
      </c>
      <c r="L39" s="161">
        <v>0.92307692307692313</v>
      </c>
      <c r="M39" s="171">
        <v>3404778</v>
      </c>
      <c r="N39" s="171">
        <v>3393738.5700000003</v>
      </c>
      <c r="O39" s="171">
        <v>1042320.5700000001</v>
      </c>
      <c r="P39" s="161">
        <v>0.30613466428648212</v>
      </c>
      <c r="Q39" s="161">
        <v>0.30713048412565258</v>
      </c>
    </row>
    <row r="40" spans="1:18" s="3" customFormat="1" ht="42" customHeight="1" x14ac:dyDescent="0.2">
      <c r="A40" s="479"/>
      <c r="B40" s="479"/>
      <c r="C40" s="479"/>
      <c r="D40" s="479"/>
      <c r="E40" s="479"/>
      <c r="F40" s="479"/>
      <c r="G40" s="140"/>
      <c r="H40" s="140"/>
      <c r="I40" s="140"/>
      <c r="J40" s="140"/>
      <c r="K40" s="137"/>
      <c r="L40" s="137"/>
      <c r="M40" s="171"/>
      <c r="N40" s="171"/>
      <c r="O40" s="171"/>
      <c r="P40" s="161"/>
      <c r="Q40" s="161"/>
    </row>
    <row r="41" spans="1:18" s="3" customFormat="1" ht="42" customHeight="1" x14ac:dyDescent="0.2">
      <c r="A41" s="479"/>
      <c r="B41" s="479"/>
      <c r="C41" s="479"/>
      <c r="D41" s="479"/>
      <c r="E41" s="479"/>
      <c r="F41" s="479"/>
      <c r="G41" s="140"/>
      <c r="H41" s="140"/>
      <c r="I41" s="140"/>
      <c r="J41" s="140"/>
      <c r="K41" s="137"/>
      <c r="L41" s="137"/>
      <c r="M41" s="168"/>
      <c r="N41" s="168"/>
      <c r="O41" s="168"/>
      <c r="P41" s="161"/>
      <c r="Q41" s="161"/>
    </row>
    <row r="42" spans="1:18" s="3" customFormat="1" ht="51.75" customHeight="1" x14ac:dyDescent="0.35">
      <c r="A42" s="479"/>
      <c r="B42" s="479"/>
      <c r="C42" s="479"/>
      <c r="D42" s="479"/>
      <c r="E42" s="479"/>
      <c r="F42" s="479"/>
      <c r="G42" s="140"/>
      <c r="H42" s="140"/>
      <c r="I42" s="140"/>
      <c r="J42" s="140"/>
      <c r="K42" s="137"/>
      <c r="L42" s="137"/>
      <c r="M42" s="171"/>
      <c r="N42" s="171"/>
      <c r="O42" s="171"/>
      <c r="P42" s="161"/>
      <c r="Q42" s="161"/>
      <c r="R42" s="12"/>
    </row>
    <row r="43" spans="1:18" s="3" customFormat="1" ht="51.75" customHeight="1" x14ac:dyDescent="0.2">
      <c r="A43" s="479"/>
      <c r="B43" s="479"/>
      <c r="C43" s="479"/>
      <c r="D43" s="479"/>
      <c r="E43" s="479"/>
      <c r="F43" s="479"/>
      <c r="G43" s="140"/>
      <c r="H43" s="140"/>
      <c r="I43" s="140"/>
      <c r="J43" s="140"/>
      <c r="K43" s="137"/>
      <c r="L43" s="137"/>
      <c r="M43" s="171"/>
      <c r="N43" s="171"/>
      <c r="O43" s="171"/>
      <c r="P43" s="161"/>
      <c r="Q43" s="161"/>
    </row>
    <row r="44" spans="1:18" s="3" customFormat="1" ht="51.75" customHeight="1" x14ac:dyDescent="0.2">
      <c r="A44" s="524"/>
      <c r="B44" s="520"/>
      <c r="C44" s="520"/>
      <c r="D44" s="520"/>
      <c r="E44" s="520"/>
      <c r="F44" s="525"/>
      <c r="G44" s="140"/>
      <c r="H44" s="140"/>
      <c r="I44" s="140"/>
      <c r="J44" s="140"/>
      <c r="K44" s="137"/>
      <c r="L44" s="137"/>
      <c r="M44" s="171"/>
      <c r="N44" s="171"/>
      <c r="O44" s="171"/>
      <c r="P44" s="161"/>
      <c r="Q44" s="161"/>
    </row>
    <row r="45" spans="1:18" ht="42" customHeight="1" x14ac:dyDescent="0.2">
      <c r="A45" s="524"/>
      <c r="B45" s="520"/>
      <c r="C45" s="520"/>
      <c r="D45" s="520"/>
      <c r="E45" s="520"/>
      <c r="F45" s="525"/>
      <c r="G45" s="140"/>
      <c r="H45" s="140"/>
      <c r="I45" s="140"/>
      <c r="J45" s="140"/>
      <c r="K45" s="137"/>
      <c r="L45" s="137"/>
      <c r="M45" s="171"/>
      <c r="N45" s="171"/>
      <c r="O45" s="171"/>
      <c r="P45" s="161"/>
      <c r="Q45" s="161"/>
    </row>
    <row r="46" spans="1:18" ht="34.5" customHeight="1" x14ac:dyDescent="0.2">
      <c r="A46" s="470"/>
      <c r="B46" s="471"/>
      <c r="C46" s="471"/>
      <c r="D46" s="471"/>
      <c r="E46" s="471"/>
      <c r="F46" s="472"/>
      <c r="G46" s="140"/>
      <c r="H46" s="140"/>
      <c r="I46" s="140"/>
      <c r="J46" s="140"/>
      <c r="K46" s="137"/>
      <c r="L46" s="137"/>
      <c r="M46" s="171"/>
      <c r="N46" s="171"/>
      <c r="O46" s="171"/>
      <c r="P46" s="161"/>
      <c r="Q46" s="161"/>
    </row>
    <row r="47" spans="1:18" ht="20.25" customHeight="1" thickBot="1" x14ac:dyDescent="0.25">
      <c r="A47" s="561"/>
      <c r="B47" s="561"/>
      <c r="C47" s="561"/>
      <c r="D47" s="561"/>
      <c r="E47" s="561"/>
      <c r="F47" s="561"/>
      <c r="G47" s="143"/>
      <c r="H47" s="143"/>
      <c r="I47" s="143"/>
      <c r="J47" s="143"/>
      <c r="K47" s="144"/>
      <c r="L47" s="144"/>
      <c r="M47" s="179"/>
      <c r="N47" s="179"/>
      <c r="O47" s="179"/>
      <c r="P47" s="176"/>
      <c r="Q47" s="176"/>
    </row>
    <row r="48" spans="1:18" ht="44.25" customHeight="1" x14ac:dyDescent="0.2">
      <c r="A48" s="562" t="s">
        <v>8</v>
      </c>
      <c r="B48" s="563"/>
      <c r="C48" s="563"/>
      <c r="D48" s="563"/>
      <c r="E48" s="563"/>
      <c r="F48" s="563"/>
      <c r="G48" s="146" t="s">
        <v>28</v>
      </c>
      <c r="H48" s="146">
        <v>391</v>
      </c>
      <c r="I48" s="146">
        <v>319</v>
      </c>
      <c r="J48" s="146">
        <v>111</v>
      </c>
      <c r="K48" s="147">
        <v>0.28388746803069054</v>
      </c>
      <c r="L48" s="147">
        <v>0.34796238244514105</v>
      </c>
      <c r="M48" s="172">
        <v>35153485</v>
      </c>
      <c r="N48" s="172">
        <v>43595750.409999989</v>
      </c>
      <c r="O48" s="172">
        <v>23906850.730000004</v>
      </c>
      <c r="P48" s="147">
        <v>0.68007057422614015</v>
      </c>
      <c r="Q48" s="257">
        <v>0.54837571334742419</v>
      </c>
    </row>
    <row r="49" spans="1:17" ht="23.25" x14ac:dyDescent="0.2">
      <c r="A49" s="149"/>
      <c r="B49" s="149"/>
      <c r="C49" s="149"/>
      <c r="D49" s="149"/>
      <c r="E49" s="149"/>
      <c r="F49" s="149"/>
      <c r="G49" s="149"/>
      <c r="H49" s="149"/>
      <c r="I49" s="149"/>
      <c r="J49" s="149"/>
      <c r="K49" s="149"/>
      <c r="L49" s="149"/>
      <c r="M49" s="149"/>
      <c r="N49" s="149"/>
      <c r="O49" s="149"/>
      <c r="P49" s="149"/>
      <c r="Q49" s="149"/>
    </row>
    <row r="50" spans="1:17" ht="23.25" x14ac:dyDescent="0.2">
      <c r="A50" s="149" t="s">
        <v>81</v>
      </c>
      <c r="B50" s="152"/>
      <c r="C50" s="152"/>
      <c r="D50" s="152"/>
      <c r="E50" s="152"/>
      <c r="F50" s="152"/>
      <c r="G50" s="152"/>
      <c r="H50" s="152"/>
      <c r="I50" s="152"/>
      <c r="J50" s="152"/>
      <c r="K50" s="152"/>
      <c r="L50" s="152"/>
      <c r="M50" s="152"/>
      <c r="N50" s="152"/>
      <c r="O50" s="152"/>
      <c r="P50" s="152"/>
      <c r="Q50" s="152"/>
    </row>
    <row r="51" spans="1:17" ht="33.75" customHeight="1" x14ac:dyDescent="0.2">
      <c r="A51" s="152" t="s">
        <v>24</v>
      </c>
      <c r="B51" s="152"/>
      <c r="C51" s="152"/>
      <c r="D51" s="152"/>
      <c r="E51" s="152"/>
      <c r="F51" s="152"/>
      <c r="G51" s="152"/>
      <c r="H51" s="152"/>
      <c r="I51" s="152"/>
      <c r="J51" s="152"/>
      <c r="K51" s="152"/>
      <c r="L51" s="152"/>
      <c r="M51" s="173"/>
      <c r="N51" s="173"/>
      <c r="O51" s="173"/>
      <c r="P51" s="152"/>
      <c r="Q51" s="153"/>
    </row>
    <row r="52" spans="1:17" ht="27.75" customHeight="1" x14ac:dyDescent="0.2">
      <c r="A52" s="207"/>
      <c r="B52" s="40"/>
      <c r="C52" s="40"/>
      <c r="D52" s="40"/>
      <c r="E52" s="40"/>
      <c r="F52" s="40"/>
      <c r="G52" s="40"/>
      <c r="H52" s="40"/>
      <c r="I52" s="40"/>
      <c r="J52" s="40"/>
      <c r="K52" s="40"/>
      <c r="L52" s="40"/>
      <c r="M52" s="40"/>
      <c r="N52" s="40"/>
      <c r="O52" s="40"/>
      <c r="P52" s="40"/>
      <c r="Q52" s="40"/>
    </row>
    <row r="53" spans="1:17" ht="24" customHeight="1" x14ac:dyDescent="0.2">
      <c r="A53" s="40"/>
      <c r="B53" s="40"/>
      <c r="C53" s="40"/>
      <c r="D53" s="40"/>
      <c r="E53" s="40"/>
      <c r="F53" s="40"/>
      <c r="G53" s="40"/>
      <c r="H53" s="40"/>
      <c r="I53" s="40"/>
      <c r="J53" s="40"/>
      <c r="K53" s="40"/>
      <c r="L53" s="40"/>
      <c r="M53" s="40"/>
      <c r="N53" s="40"/>
      <c r="O53" s="40"/>
      <c r="P53" s="40"/>
      <c r="Q53" s="40"/>
    </row>
    <row r="54" spans="1:17" x14ac:dyDescent="0.2">
      <c r="A54" s="40"/>
      <c r="B54" s="40"/>
      <c r="C54" s="40"/>
      <c r="D54" s="40"/>
      <c r="E54" s="40"/>
      <c r="F54" s="40"/>
      <c r="G54" s="40"/>
      <c r="H54" s="40"/>
      <c r="I54" s="40"/>
      <c r="J54" s="40"/>
      <c r="K54" s="40"/>
      <c r="L54" s="40"/>
      <c r="M54" s="40"/>
      <c r="N54" s="40"/>
      <c r="O54" s="40"/>
      <c r="P54" s="40"/>
      <c r="Q54" s="40"/>
    </row>
    <row r="55" spans="1:17" ht="20.25" x14ac:dyDescent="0.2">
      <c r="A55" s="40"/>
      <c r="B55" s="40"/>
      <c r="C55" s="40"/>
      <c r="D55" s="40"/>
      <c r="E55" s="40"/>
      <c r="F55" s="40"/>
      <c r="G55" s="40"/>
      <c r="H55" s="87"/>
      <c r="I55" s="67"/>
      <c r="J55" s="67"/>
      <c r="K55" s="40"/>
      <c r="L55" s="40"/>
      <c r="M55" s="40"/>
      <c r="N55" s="40"/>
      <c r="O55" s="40"/>
      <c r="P55" s="40"/>
      <c r="Q55" s="40"/>
    </row>
    <row r="56" spans="1:17" ht="23.25" x14ac:dyDescent="0.2">
      <c r="A56" s="40"/>
      <c r="B56" s="40"/>
      <c r="C56" s="40"/>
      <c r="D56" s="40"/>
      <c r="E56" s="40"/>
      <c r="F56" s="40"/>
      <c r="G56" s="40"/>
      <c r="H56" s="78"/>
      <c r="I56" s="39"/>
      <c r="J56" s="39"/>
      <c r="K56" s="40"/>
      <c r="L56" s="40"/>
      <c r="M56" s="40"/>
      <c r="N56" s="40"/>
      <c r="O56" s="40"/>
      <c r="P56" s="40"/>
      <c r="Q56" s="40"/>
    </row>
    <row r="57" spans="1:17" ht="23.25" x14ac:dyDescent="0.35">
      <c r="A57" s="40"/>
      <c r="B57" s="40"/>
      <c r="C57" s="40"/>
      <c r="D57" s="40"/>
      <c r="E57" s="40"/>
      <c r="F57" s="40"/>
      <c r="G57" s="40"/>
      <c r="H57" s="40"/>
      <c r="I57" s="40"/>
      <c r="J57" s="226"/>
      <c r="K57" s="227"/>
      <c r="L57" s="228"/>
      <c r="M57" s="14"/>
      <c r="N57" s="14"/>
      <c r="O57" s="14"/>
      <c r="P57" s="40"/>
      <c r="Q57" s="40"/>
    </row>
    <row r="58" spans="1:17" ht="18.75" x14ac:dyDescent="0.2">
      <c r="A58" s="40"/>
      <c r="B58" s="40"/>
      <c r="C58" s="40"/>
      <c r="D58" s="40"/>
      <c r="E58" s="40"/>
      <c r="F58" s="40"/>
      <c r="G58" s="40"/>
      <c r="H58" s="40"/>
      <c r="I58" s="40"/>
      <c r="J58" s="45"/>
      <c r="K58" s="45"/>
      <c r="L58" s="45"/>
      <c r="M58" s="45"/>
      <c r="N58" s="45"/>
      <c r="O58" s="45"/>
      <c r="P58" s="40"/>
      <c r="Q58" s="40"/>
    </row>
    <row r="59" spans="1:17" ht="25.5" x14ac:dyDescent="0.2">
      <c r="A59" s="40"/>
      <c r="B59" s="40"/>
      <c r="C59" s="40"/>
      <c r="D59" s="40"/>
      <c r="E59" s="40"/>
      <c r="F59" s="40"/>
      <c r="G59" s="40"/>
      <c r="H59" s="40"/>
      <c r="I59" s="40"/>
      <c r="J59" s="40"/>
      <c r="K59" s="40"/>
      <c r="L59" s="40"/>
      <c r="M59" s="88"/>
      <c r="N59" s="67"/>
      <c r="O59" s="67"/>
      <c r="P59" s="40"/>
      <c r="Q59" s="40"/>
    </row>
    <row r="60" spans="1:17" x14ac:dyDescent="0.2">
      <c r="A60" s="40"/>
      <c r="B60" s="40"/>
      <c r="C60" s="40"/>
      <c r="D60" s="40"/>
      <c r="E60" s="40"/>
      <c r="F60" s="40"/>
      <c r="G60" s="40"/>
      <c r="H60" s="40"/>
      <c r="I60" s="40"/>
      <c r="J60" s="40"/>
      <c r="K60" s="40"/>
      <c r="L60" s="40"/>
      <c r="M60" s="40"/>
      <c r="N60" s="40"/>
      <c r="O60" s="40"/>
      <c r="P60" s="40"/>
      <c r="Q60" s="40"/>
    </row>
    <row r="61" spans="1:17" x14ac:dyDescent="0.2">
      <c r="A61" s="40"/>
      <c r="B61" s="40"/>
      <c r="C61" s="40"/>
      <c r="D61" s="40"/>
      <c r="E61" s="40"/>
      <c r="F61" s="40"/>
      <c r="G61" s="40"/>
      <c r="H61" s="40"/>
      <c r="I61" s="40"/>
      <c r="J61" s="40"/>
      <c r="K61" s="40"/>
      <c r="L61" s="40"/>
      <c r="M61" s="40"/>
      <c r="N61" s="40"/>
      <c r="O61" s="40"/>
      <c r="P61" s="40"/>
      <c r="Q61" s="40"/>
    </row>
  </sheetData>
  <mergeCells count="54">
    <mergeCell ref="A47:F47"/>
    <mergeCell ref="A48:F48"/>
    <mergeCell ref="A40:F40"/>
    <mergeCell ref="A35:F35"/>
    <mergeCell ref="A44:F44"/>
    <mergeCell ref="A45:F45"/>
    <mergeCell ref="A46:F46"/>
    <mergeCell ref="A36:F36"/>
    <mergeCell ref="A37:F37"/>
    <mergeCell ref="A33:F33"/>
    <mergeCell ref="A23:F23"/>
    <mergeCell ref="A43:F43"/>
    <mergeCell ref="A22:F22"/>
    <mergeCell ref="A26:F26"/>
    <mergeCell ref="A27:F27"/>
    <mergeCell ref="A28:F28"/>
    <mergeCell ref="A24:F24"/>
    <mergeCell ref="A25:F25"/>
    <mergeCell ref="A29:F29"/>
    <mergeCell ref="A30:F30"/>
    <mergeCell ref="A41:F41"/>
    <mergeCell ref="A42:F42"/>
    <mergeCell ref="A34:F34"/>
    <mergeCell ref="A38:F38"/>
    <mergeCell ref="A39:F39"/>
    <mergeCell ref="A1:Q1"/>
    <mergeCell ref="A2:Q2"/>
    <mergeCell ref="A3:Q3"/>
    <mergeCell ref="A17:H17"/>
    <mergeCell ref="A7:B7"/>
    <mergeCell ref="C7:N7"/>
    <mergeCell ref="A9:B9"/>
    <mergeCell ref="C9:N9"/>
    <mergeCell ref="A10:B10"/>
    <mergeCell ref="C10:N10"/>
    <mergeCell ref="A12:B12"/>
    <mergeCell ref="C12:N12"/>
    <mergeCell ref="A13:B13"/>
    <mergeCell ref="C13:N13"/>
    <mergeCell ref="A16:H16"/>
    <mergeCell ref="A6:B6"/>
    <mergeCell ref="A31:F31"/>
    <mergeCell ref="A32:F32"/>
    <mergeCell ref="C6:N6"/>
    <mergeCell ref="A4:Q4"/>
    <mergeCell ref="G19:L19"/>
    <mergeCell ref="M19:Q19"/>
    <mergeCell ref="G20:G21"/>
    <mergeCell ref="J20:J21"/>
    <mergeCell ref="K20:L20"/>
    <mergeCell ref="M20:O20"/>
    <mergeCell ref="P20:Q20"/>
    <mergeCell ref="H20:I20"/>
    <mergeCell ref="A19:F21"/>
  </mergeCells>
  <printOptions horizontalCentered="1"/>
  <pageMargins left="0.9055118110236221" right="0.70866141732283472" top="0.74803149606299213" bottom="0.74803149606299213" header="0.31496062992125984" footer="0.31496062992125984"/>
  <pageSetup scale="27" orientation="landscape" r:id="rId1"/>
  <headerFooter alignWithMargins="0">
    <oddFooter>&amp;C&amp;"Gotham Book,Normal"&amp;18Principio Rector 3  &amp;P  de  &amp;N</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00B0F0"/>
    <pageSetUpPr fitToPage="1"/>
  </sheetPr>
  <dimension ref="A1:Z107"/>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29.140625" style="2" customWidth="1"/>
    <col min="14" max="15" width="25.5703125" style="2" customWidth="1"/>
    <col min="16" max="17" width="24.140625" style="2" customWidth="1"/>
    <col min="18" max="20" width="11.42578125" style="2"/>
    <col min="21" max="23" width="29.42578125" style="2" bestFit="1" customWidth="1"/>
    <col min="24" max="24" width="33.28515625" style="2" bestFit="1" customWidth="1"/>
    <col min="25" max="26" width="32.7109375" style="2" bestFit="1" customWidth="1"/>
    <col min="27"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2">
      <c r="A6" s="403" t="s">
        <v>52</v>
      </c>
      <c r="B6" s="404"/>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7</v>
      </c>
      <c r="B10" s="408"/>
      <c r="C10" s="410" t="s">
        <v>51</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1</v>
      </c>
      <c r="B13" s="408"/>
      <c r="C13" s="410" t="s">
        <v>73</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567" t="s">
        <v>38</v>
      </c>
      <c r="B19" s="564" t="s">
        <v>54</v>
      </c>
      <c r="C19" s="565"/>
      <c r="D19" s="565"/>
      <c r="E19" s="565"/>
      <c r="F19" s="566"/>
      <c r="G19" s="424" t="s">
        <v>5</v>
      </c>
      <c r="H19" s="425"/>
      <c r="I19" s="425"/>
      <c r="J19" s="425"/>
      <c r="K19" s="425"/>
      <c r="L19" s="426"/>
      <c r="M19" s="569" t="s">
        <v>17</v>
      </c>
      <c r="N19" s="570"/>
      <c r="O19" s="570"/>
      <c r="P19" s="570"/>
      <c r="Q19" s="571"/>
    </row>
    <row r="20" spans="1:17" s="3" customFormat="1" ht="44.25" customHeight="1" x14ac:dyDescent="0.2">
      <c r="A20" s="568"/>
      <c r="B20" s="548" t="s">
        <v>18</v>
      </c>
      <c r="C20" s="548"/>
      <c r="D20" s="548"/>
      <c r="E20" s="548"/>
      <c r="F20" s="549"/>
      <c r="G20" s="555" t="s">
        <v>6</v>
      </c>
      <c r="H20" s="547" t="s">
        <v>127</v>
      </c>
      <c r="I20" s="549"/>
      <c r="J20" s="555" t="s">
        <v>7</v>
      </c>
      <c r="K20" s="556" t="s">
        <v>9</v>
      </c>
      <c r="L20" s="557"/>
      <c r="M20" s="417" t="s">
        <v>128</v>
      </c>
      <c r="N20" s="417"/>
      <c r="O20" s="417"/>
      <c r="P20" s="417" t="s">
        <v>30</v>
      </c>
      <c r="Q20" s="417"/>
    </row>
    <row r="21" spans="1:17" s="3" customFormat="1" ht="69.75" customHeight="1" x14ac:dyDescent="0.2">
      <c r="A21" s="568"/>
      <c r="B21" s="430" t="s">
        <v>31</v>
      </c>
      <c r="C21" s="458"/>
      <c r="D21" s="458"/>
      <c r="E21" s="458"/>
      <c r="F21" s="458"/>
      <c r="G21" s="417"/>
      <c r="H21" s="322" t="s">
        <v>12</v>
      </c>
      <c r="I21" s="322" t="s">
        <v>13</v>
      </c>
      <c r="J21" s="417"/>
      <c r="K21" s="329" t="s">
        <v>21</v>
      </c>
      <c r="L21" s="322" t="s">
        <v>22</v>
      </c>
      <c r="M21" s="326" t="s">
        <v>14</v>
      </c>
      <c r="N21" s="256" t="s">
        <v>15</v>
      </c>
      <c r="O21" s="256" t="s">
        <v>16</v>
      </c>
      <c r="P21" s="259" t="s">
        <v>129</v>
      </c>
      <c r="Q21" s="260" t="s">
        <v>130</v>
      </c>
    </row>
    <row r="22" spans="1:17" s="3" customFormat="1" ht="27" customHeight="1" x14ac:dyDescent="0.2">
      <c r="A22" s="116"/>
      <c r="B22" s="460"/>
      <c r="C22" s="460"/>
      <c r="D22" s="460"/>
      <c r="E22" s="460"/>
      <c r="F22" s="460"/>
      <c r="G22" s="116"/>
      <c r="H22" s="327"/>
      <c r="I22" s="327"/>
      <c r="J22" s="327"/>
      <c r="K22" s="328"/>
      <c r="L22" s="328"/>
      <c r="M22" s="110"/>
      <c r="N22" s="110"/>
      <c r="O22" s="110"/>
      <c r="P22" s="115"/>
      <c r="Q22" s="115"/>
    </row>
    <row r="23" spans="1:17" s="3" customFormat="1" ht="32.25" customHeight="1" x14ac:dyDescent="0.2">
      <c r="A23" s="160"/>
      <c r="B23" s="462"/>
      <c r="C23" s="462"/>
      <c r="D23" s="462"/>
      <c r="E23" s="462"/>
      <c r="F23" s="462"/>
      <c r="G23" s="160"/>
      <c r="H23" s="136"/>
      <c r="I23" s="136"/>
      <c r="J23" s="156"/>
      <c r="K23" s="161"/>
      <c r="L23" s="161"/>
      <c r="M23" s="162"/>
      <c r="N23" s="162"/>
      <c r="O23" s="162"/>
      <c r="P23" s="161"/>
      <c r="Q23" s="161"/>
    </row>
    <row r="24" spans="1:17" s="3" customFormat="1" ht="59.25" customHeight="1" x14ac:dyDescent="0.2">
      <c r="A24" s="154">
        <v>178</v>
      </c>
      <c r="B24" s="463" t="s">
        <v>181</v>
      </c>
      <c r="C24" s="463" t="s">
        <v>32</v>
      </c>
      <c r="D24" s="463" t="s">
        <v>32</v>
      </c>
      <c r="E24" s="463" t="s">
        <v>32</v>
      </c>
      <c r="F24" s="463" t="s">
        <v>32</v>
      </c>
      <c r="G24" s="155" t="str">
        <f>G25</f>
        <v>Apoyo-Otorgar</v>
      </c>
      <c r="H24" s="156">
        <v>207</v>
      </c>
      <c r="I24" s="156">
        <v>230</v>
      </c>
      <c r="J24" s="156">
        <v>27</v>
      </c>
      <c r="K24" s="157">
        <v>0.13043478260869565</v>
      </c>
      <c r="L24" s="157">
        <v>0.11739130434782609</v>
      </c>
      <c r="M24" s="158">
        <v>10860069</v>
      </c>
      <c r="N24" s="158">
        <v>16940863.02</v>
      </c>
      <c r="O24" s="158">
        <v>6283307.5299999993</v>
      </c>
      <c r="P24" s="157">
        <v>0.57856976138917715</v>
      </c>
      <c r="Q24" s="157">
        <v>0.37089654302629499</v>
      </c>
    </row>
    <row r="25" spans="1:17" s="3" customFormat="1" ht="56.25" customHeight="1" x14ac:dyDescent="0.2">
      <c r="A25" s="159">
        <v>107</v>
      </c>
      <c r="B25" s="464" t="s">
        <v>33</v>
      </c>
      <c r="C25" s="464" t="s">
        <v>33</v>
      </c>
      <c r="D25" s="464" t="s">
        <v>33</v>
      </c>
      <c r="E25" s="464" t="s">
        <v>33</v>
      </c>
      <c r="F25" s="464" t="s">
        <v>33</v>
      </c>
      <c r="G25" s="155" t="str">
        <f>G26</f>
        <v>Apoyo-Otorgar</v>
      </c>
      <c r="H25" s="156">
        <v>207</v>
      </c>
      <c r="I25" s="156">
        <v>230</v>
      </c>
      <c r="J25" s="156">
        <v>27</v>
      </c>
      <c r="K25" s="157">
        <v>0.13043478260869565</v>
      </c>
      <c r="L25" s="157">
        <v>0.11739130434782609</v>
      </c>
      <c r="M25" s="158">
        <v>10860069</v>
      </c>
      <c r="N25" s="158">
        <v>16940863.02</v>
      </c>
      <c r="O25" s="158">
        <v>6283307.5299999993</v>
      </c>
      <c r="P25" s="157">
        <v>0.57856976138917715</v>
      </c>
      <c r="Q25" s="157">
        <v>0.37089654302629499</v>
      </c>
    </row>
    <row r="26" spans="1:17" s="3" customFormat="1" ht="61.5" customHeight="1" x14ac:dyDescent="0.2">
      <c r="A26" s="160">
        <v>1</v>
      </c>
      <c r="B26" s="479" t="s">
        <v>245</v>
      </c>
      <c r="C26" s="479" t="s">
        <v>37</v>
      </c>
      <c r="D26" s="479" t="s">
        <v>37</v>
      </c>
      <c r="E26" s="479" t="s">
        <v>37</v>
      </c>
      <c r="F26" s="479" t="s">
        <v>37</v>
      </c>
      <c r="G26" s="140" t="s">
        <v>42</v>
      </c>
      <c r="H26" s="136">
        <v>207</v>
      </c>
      <c r="I26" s="136">
        <v>230</v>
      </c>
      <c r="J26" s="136">
        <v>27</v>
      </c>
      <c r="K26" s="161">
        <v>0.13043478260869565</v>
      </c>
      <c r="L26" s="161">
        <v>0.11739130434782609</v>
      </c>
      <c r="M26" s="162">
        <v>10860069</v>
      </c>
      <c r="N26" s="162">
        <v>13120083.919999998</v>
      </c>
      <c r="O26" s="162">
        <v>5352515.919999999</v>
      </c>
      <c r="P26" s="161">
        <v>0.49286205455969007</v>
      </c>
      <c r="Q26" s="161">
        <v>0.40796354296489895</v>
      </c>
    </row>
    <row r="27" spans="1:17" s="3" customFormat="1" ht="108.75" customHeight="1" x14ac:dyDescent="0.2">
      <c r="A27" s="163">
        <v>3</v>
      </c>
      <c r="B27" s="479" t="s">
        <v>246</v>
      </c>
      <c r="C27" s="479"/>
      <c r="D27" s="479"/>
      <c r="E27" s="479"/>
      <c r="F27" s="479"/>
      <c r="G27" s="140" t="s">
        <v>259</v>
      </c>
      <c r="H27" s="136" t="s">
        <v>259</v>
      </c>
      <c r="I27" s="136" t="s">
        <v>259</v>
      </c>
      <c r="J27" s="136" t="s">
        <v>259</v>
      </c>
      <c r="K27" s="161" t="s">
        <v>259</v>
      </c>
      <c r="L27" s="161" t="s">
        <v>259</v>
      </c>
      <c r="M27" s="162">
        <v>0</v>
      </c>
      <c r="N27" s="162">
        <v>3820779.1</v>
      </c>
      <c r="O27" s="162">
        <v>930791.61</v>
      </c>
      <c r="P27" s="161">
        <v>0</v>
      </c>
      <c r="Q27" s="161">
        <v>0.24361303954997032</v>
      </c>
    </row>
    <row r="28" spans="1:17" s="3" customFormat="1" ht="23.25" customHeight="1" x14ac:dyDescent="0.35">
      <c r="A28" s="163"/>
      <c r="B28" s="461"/>
      <c r="C28" s="465"/>
      <c r="D28" s="465"/>
      <c r="E28" s="465"/>
      <c r="F28" s="465"/>
      <c r="G28" s="140"/>
      <c r="H28" s="136"/>
      <c r="I28" s="136"/>
      <c r="J28" s="140"/>
      <c r="K28" s="161"/>
      <c r="L28" s="161"/>
      <c r="M28" s="162"/>
      <c r="N28" s="162"/>
      <c r="O28" s="162"/>
      <c r="P28" s="161"/>
      <c r="Q28" s="161"/>
    </row>
    <row r="29" spans="1:17" s="3" customFormat="1" ht="20.25" customHeight="1" x14ac:dyDescent="0.2">
      <c r="A29" s="160"/>
      <c r="B29" s="461"/>
      <c r="C29" s="461"/>
      <c r="D29" s="461"/>
      <c r="E29" s="461"/>
      <c r="F29" s="461"/>
      <c r="G29" s="140"/>
      <c r="H29" s="136"/>
      <c r="I29" s="136"/>
      <c r="J29" s="136"/>
      <c r="K29" s="161"/>
      <c r="L29" s="161"/>
      <c r="M29" s="162"/>
      <c r="N29" s="162"/>
      <c r="O29" s="162"/>
      <c r="P29" s="161"/>
      <c r="Q29" s="161"/>
    </row>
    <row r="30" spans="1:17" s="3" customFormat="1" ht="24.75" customHeight="1" x14ac:dyDescent="0.2">
      <c r="A30" s="163"/>
      <c r="B30" s="479"/>
      <c r="C30" s="479"/>
      <c r="D30" s="479"/>
      <c r="E30" s="479"/>
      <c r="F30" s="479"/>
      <c r="G30" s="140"/>
      <c r="H30" s="136"/>
      <c r="I30" s="136"/>
      <c r="J30" s="136"/>
      <c r="K30" s="161"/>
      <c r="L30" s="161"/>
      <c r="M30" s="162"/>
      <c r="N30" s="162"/>
      <c r="O30" s="162"/>
      <c r="P30" s="161"/>
      <c r="Q30" s="161"/>
    </row>
    <row r="31" spans="1:17" s="3" customFormat="1" ht="23.25" customHeight="1" x14ac:dyDescent="0.2">
      <c r="A31" s="154"/>
      <c r="B31" s="464"/>
      <c r="C31" s="464"/>
      <c r="D31" s="464"/>
      <c r="E31" s="464"/>
      <c r="F31" s="464"/>
      <c r="G31" s="140"/>
      <c r="H31" s="136"/>
      <c r="I31" s="136"/>
      <c r="J31" s="136"/>
      <c r="K31" s="161"/>
      <c r="L31" s="161"/>
      <c r="M31" s="162"/>
      <c r="N31" s="162"/>
      <c r="O31" s="162"/>
      <c r="P31" s="161"/>
      <c r="Q31" s="161"/>
    </row>
    <row r="32" spans="1:17" s="3" customFormat="1" ht="13.5" customHeight="1" x14ac:dyDescent="0.2">
      <c r="A32" s="163"/>
      <c r="B32" s="461"/>
      <c r="C32" s="461"/>
      <c r="D32" s="461"/>
      <c r="E32" s="461"/>
      <c r="F32" s="461"/>
      <c r="G32" s="140"/>
      <c r="H32" s="136"/>
      <c r="I32" s="136"/>
      <c r="J32" s="136"/>
      <c r="K32" s="161"/>
      <c r="L32" s="161"/>
      <c r="M32" s="162"/>
      <c r="N32" s="162"/>
      <c r="O32" s="162"/>
      <c r="P32" s="161"/>
      <c r="Q32" s="161"/>
    </row>
    <row r="33" spans="1:17" s="3" customFormat="1" ht="10.5" customHeight="1" x14ac:dyDescent="0.2">
      <c r="A33" s="159"/>
      <c r="B33" s="463"/>
      <c r="C33" s="463"/>
      <c r="D33" s="463"/>
      <c r="E33" s="463"/>
      <c r="F33" s="463"/>
      <c r="G33" s="155"/>
      <c r="H33" s="156"/>
      <c r="I33" s="156"/>
      <c r="J33" s="156"/>
      <c r="K33" s="157"/>
      <c r="L33" s="157"/>
      <c r="M33" s="158"/>
      <c r="N33" s="158"/>
      <c r="O33" s="158"/>
      <c r="P33" s="157"/>
      <c r="Q33" s="157"/>
    </row>
    <row r="34" spans="1:17" s="3" customFormat="1" ht="15.75" customHeight="1" x14ac:dyDescent="0.2">
      <c r="A34" s="159"/>
      <c r="B34" s="463"/>
      <c r="C34" s="463"/>
      <c r="D34" s="463"/>
      <c r="E34" s="463"/>
      <c r="F34" s="463"/>
      <c r="G34" s="155"/>
      <c r="H34" s="156"/>
      <c r="I34" s="156"/>
      <c r="J34" s="156"/>
      <c r="K34" s="157"/>
      <c r="L34" s="157"/>
      <c r="M34" s="158"/>
      <c r="N34" s="158"/>
      <c r="O34" s="158"/>
      <c r="P34" s="157"/>
      <c r="Q34" s="157"/>
    </row>
    <row r="35" spans="1:17" s="3" customFormat="1" ht="15.75" customHeight="1" x14ac:dyDescent="0.2">
      <c r="A35" s="163"/>
      <c r="B35" s="461"/>
      <c r="C35" s="461"/>
      <c r="D35" s="461"/>
      <c r="E35" s="461"/>
      <c r="F35" s="461"/>
      <c r="G35" s="140"/>
      <c r="H35" s="136"/>
      <c r="I35" s="136"/>
      <c r="J35" s="136"/>
      <c r="K35" s="161"/>
      <c r="L35" s="161"/>
      <c r="M35" s="162"/>
      <c r="N35" s="162"/>
      <c r="O35" s="162"/>
      <c r="P35" s="161"/>
      <c r="Q35" s="161"/>
    </row>
    <row r="36" spans="1:17" s="3" customFormat="1" ht="27" customHeight="1" x14ac:dyDescent="0.2">
      <c r="A36" s="163"/>
      <c r="B36" s="461"/>
      <c r="C36" s="461"/>
      <c r="D36" s="461"/>
      <c r="E36" s="461"/>
      <c r="F36" s="461"/>
      <c r="G36" s="140"/>
      <c r="H36" s="136"/>
      <c r="I36" s="136"/>
      <c r="J36" s="136"/>
      <c r="K36" s="161"/>
      <c r="L36" s="161"/>
      <c r="M36" s="162"/>
      <c r="N36" s="162"/>
      <c r="O36" s="162"/>
      <c r="P36" s="161"/>
      <c r="Q36" s="161"/>
    </row>
    <row r="37" spans="1:17" s="3" customFormat="1" ht="27" customHeight="1" x14ac:dyDescent="0.2">
      <c r="A37" s="163"/>
      <c r="B37" s="461"/>
      <c r="C37" s="461"/>
      <c r="D37" s="461"/>
      <c r="E37" s="461"/>
      <c r="F37" s="461"/>
      <c r="G37" s="140"/>
      <c r="H37" s="136"/>
      <c r="I37" s="136"/>
      <c r="J37" s="136"/>
      <c r="K37" s="161"/>
      <c r="L37" s="161"/>
      <c r="M37" s="162"/>
      <c r="N37" s="162"/>
      <c r="O37" s="162"/>
      <c r="P37" s="161"/>
      <c r="Q37" s="161"/>
    </row>
    <row r="38" spans="1:17" s="3" customFormat="1" ht="28.5" customHeight="1" x14ac:dyDescent="0.2">
      <c r="A38" s="163"/>
      <c r="B38" s="461"/>
      <c r="C38" s="461"/>
      <c r="D38" s="461"/>
      <c r="E38" s="461"/>
      <c r="F38" s="461"/>
      <c r="G38" s="160"/>
      <c r="H38" s="136"/>
      <c r="I38" s="136"/>
      <c r="J38" s="136"/>
      <c r="K38" s="161"/>
      <c r="L38" s="161"/>
      <c r="M38" s="162"/>
      <c r="N38" s="162"/>
      <c r="O38" s="162"/>
      <c r="P38" s="161"/>
      <c r="Q38" s="161"/>
    </row>
    <row r="39" spans="1:17" ht="35.25" customHeight="1" x14ac:dyDescent="0.2">
      <c r="A39" s="163"/>
      <c r="B39" s="461"/>
      <c r="C39" s="461"/>
      <c r="D39" s="461"/>
      <c r="E39" s="461"/>
      <c r="F39" s="461"/>
      <c r="G39" s="140"/>
      <c r="H39" s="140"/>
      <c r="I39" s="140"/>
      <c r="J39" s="136"/>
      <c r="K39" s="161"/>
      <c r="L39" s="161"/>
      <c r="M39" s="162"/>
      <c r="N39" s="162"/>
      <c r="O39" s="162"/>
      <c r="P39" s="161"/>
      <c r="Q39" s="161"/>
    </row>
    <row r="40" spans="1:17" ht="33" customHeight="1" x14ac:dyDescent="0.2">
      <c r="A40" s="163"/>
      <c r="B40" s="461"/>
      <c r="C40" s="461"/>
      <c r="D40" s="461"/>
      <c r="E40" s="461"/>
      <c r="F40" s="461"/>
      <c r="G40" s="140"/>
      <c r="H40" s="140"/>
      <c r="I40" s="140"/>
      <c r="J40" s="136"/>
      <c r="K40" s="161"/>
      <c r="L40" s="161"/>
      <c r="M40" s="136"/>
      <c r="N40" s="136"/>
      <c r="O40" s="136"/>
      <c r="P40" s="161"/>
      <c r="Q40" s="161"/>
    </row>
    <row r="41" spans="1:17" ht="32.25" customHeight="1" x14ac:dyDescent="0.2">
      <c r="A41" s="159"/>
      <c r="B41" s="463"/>
      <c r="C41" s="463"/>
      <c r="D41" s="463"/>
      <c r="E41" s="463"/>
      <c r="F41" s="463"/>
      <c r="G41" s="155"/>
      <c r="H41" s="155"/>
      <c r="I41" s="155"/>
      <c r="J41" s="156"/>
      <c r="K41" s="157"/>
      <c r="L41" s="157"/>
      <c r="M41" s="156"/>
      <c r="N41" s="156"/>
      <c r="O41" s="156"/>
      <c r="P41" s="157"/>
      <c r="Q41" s="157"/>
    </row>
    <row r="42" spans="1:17" ht="29.25" customHeight="1" x14ac:dyDescent="0.2">
      <c r="A42" s="159"/>
      <c r="B42" s="503"/>
      <c r="C42" s="504"/>
      <c r="D42" s="504"/>
      <c r="E42" s="504"/>
      <c r="F42" s="505"/>
      <c r="G42" s="155"/>
      <c r="H42" s="155"/>
      <c r="I42" s="155"/>
      <c r="J42" s="156"/>
      <c r="K42" s="157"/>
      <c r="L42" s="157"/>
      <c r="M42" s="156"/>
      <c r="N42" s="156"/>
      <c r="O42" s="156"/>
      <c r="P42" s="157"/>
      <c r="Q42" s="157"/>
    </row>
    <row r="43" spans="1:17" ht="48" customHeight="1" x14ac:dyDescent="0.2">
      <c r="A43" s="163"/>
      <c r="B43" s="461"/>
      <c r="C43" s="461"/>
      <c r="D43" s="461"/>
      <c r="E43" s="461"/>
      <c r="F43" s="461"/>
      <c r="G43" s="140"/>
      <c r="H43" s="140"/>
      <c r="I43" s="140"/>
      <c r="J43" s="136"/>
      <c r="K43" s="161"/>
      <c r="L43" s="161"/>
      <c r="M43" s="136"/>
      <c r="N43" s="136"/>
      <c r="O43" s="136"/>
      <c r="P43" s="161"/>
      <c r="Q43" s="161"/>
    </row>
    <row r="44" spans="1:17" ht="18.75" customHeight="1" x14ac:dyDescent="0.2">
      <c r="A44" s="175"/>
      <c r="B44" s="515"/>
      <c r="C44" s="515"/>
      <c r="D44" s="515"/>
      <c r="E44" s="515"/>
      <c r="F44" s="515"/>
      <c r="G44" s="142"/>
      <c r="H44" s="167"/>
      <c r="I44" s="167"/>
      <c r="J44" s="167"/>
      <c r="K44" s="176"/>
      <c r="L44" s="176"/>
      <c r="M44" s="167"/>
      <c r="N44" s="167"/>
      <c r="O44" s="167"/>
      <c r="P44" s="176"/>
      <c r="Q44" s="176"/>
    </row>
    <row r="45" spans="1:17" ht="33" customHeight="1" x14ac:dyDescent="0.2">
      <c r="A45" s="466" t="s">
        <v>8</v>
      </c>
      <c r="B45" s="467"/>
      <c r="C45" s="467"/>
      <c r="D45" s="467"/>
      <c r="E45" s="467"/>
      <c r="F45" s="467"/>
      <c r="G45" s="146" t="s">
        <v>28</v>
      </c>
      <c r="H45" s="146">
        <v>207</v>
      </c>
      <c r="I45" s="146">
        <v>230</v>
      </c>
      <c r="J45" s="146">
        <v>27</v>
      </c>
      <c r="K45" s="177">
        <v>0.13043478260869565</v>
      </c>
      <c r="L45" s="177">
        <v>0.11739130434782609</v>
      </c>
      <c r="M45" s="180">
        <v>10860069</v>
      </c>
      <c r="N45" s="180">
        <v>16940863.02</v>
      </c>
      <c r="O45" s="180">
        <v>6283307.5299999993</v>
      </c>
      <c r="P45" s="177">
        <v>0.57856976138917715</v>
      </c>
      <c r="Q45" s="261">
        <v>0.37089654302629499</v>
      </c>
    </row>
    <row r="46" spans="1:17" ht="13.5" customHeight="1" x14ac:dyDescent="0.2">
      <c r="A46" s="149"/>
      <c r="B46" s="149"/>
      <c r="C46" s="149"/>
      <c r="D46" s="149"/>
      <c r="E46" s="149"/>
      <c r="F46" s="149"/>
      <c r="G46" s="149"/>
      <c r="H46" s="149"/>
      <c r="I46" s="149"/>
      <c r="J46" s="149"/>
      <c r="K46" s="149"/>
      <c r="L46" s="149"/>
      <c r="M46" s="149"/>
      <c r="N46" s="149"/>
      <c r="O46" s="149"/>
      <c r="P46" s="149"/>
      <c r="Q46" s="149"/>
    </row>
    <row r="47" spans="1:17" ht="23.25" x14ac:dyDescent="0.2">
      <c r="A47" s="149" t="s">
        <v>81</v>
      </c>
      <c r="B47" s="149"/>
      <c r="C47" s="149"/>
      <c r="D47" s="149"/>
      <c r="E47" s="149"/>
      <c r="F47" s="149"/>
      <c r="G47" s="149"/>
      <c r="H47" s="149"/>
      <c r="I47" s="149"/>
      <c r="J47" s="149"/>
      <c r="K47" s="149"/>
      <c r="L47" s="149"/>
      <c r="M47" s="149"/>
      <c r="N47" s="149"/>
      <c r="O47" s="149"/>
      <c r="P47" s="149"/>
      <c r="Q47" s="149"/>
    </row>
    <row r="48" spans="1:17" ht="23.25" x14ac:dyDescent="0.2">
      <c r="A48" s="149" t="s">
        <v>24</v>
      </c>
      <c r="B48" s="149"/>
      <c r="C48" s="149"/>
      <c r="D48" s="149"/>
      <c r="E48" s="149"/>
      <c r="F48" s="149"/>
      <c r="G48" s="149"/>
      <c r="H48" s="149"/>
      <c r="I48" s="149"/>
      <c r="J48" s="149"/>
      <c r="K48" s="149"/>
      <c r="L48" s="149"/>
      <c r="M48" s="149"/>
      <c r="N48" s="149"/>
      <c r="O48" s="149"/>
      <c r="P48" s="149"/>
      <c r="Q48" s="153"/>
    </row>
    <row r="49" spans="1:26" ht="23.25" x14ac:dyDescent="0.2">
      <c r="A49" s="3" t="s">
        <v>282</v>
      </c>
      <c r="B49" s="3"/>
      <c r="C49" s="3"/>
      <c r="D49" s="3"/>
      <c r="E49" s="3"/>
      <c r="F49" s="3"/>
      <c r="G49" s="3"/>
    </row>
    <row r="50" spans="1:26" ht="23.25" x14ac:dyDescent="0.2">
      <c r="B50" s="3"/>
      <c r="C50" s="3"/>
      <c r="D50" s="3"/>
      <c r="E50" s="3"/>
      <c r="F50" s="3"/>
      <c r="G50" s="3"/>
      <c r="H50" s="40"/>
      <c r="I50" s="40"/>
      <c r="J50" s="40"/>
      <c r="K50" s="40"/>
      <c r="L50" s="40"/>
      <c r="M50" s="40"/>
      <c r="N50" s="40"/>
      <c r="O50" s="40"/>
      <c r="P50" s="40"/>
      <c r="Q50" s="40"/>
    </row>
    <row r="51" spans="1:26" ht="29.25" customHeight="1" x14ac:dyDescent="0.2">
      <c r="A51" s="3"/>
      <c r="B51" s="3"/>
      <c r="C51" s="3"/>
      <c r="D51" s="3"/>
      <c r="E51" s="3"/>
      <c r="F51" s="3"/>
      <c r="G51" s="3"/>
      <c r="H51" s="40"/>
      <c r="I51" s="40"/>
      <c r="J51" s="40"/>
      <c r="K51" s="40"/>
      <c r="L51" s="40"/>
      <c r="M51" s="40"/>
      <c r="N51" s="40"/>
      <c r="O51" s="40"/>
      <c r="P51" s="40"/>
      <c r="Q51" s="40"/>
    </row>
    <row r="52" spans="1:26" ht="23.25" x14ac:dyDescent="0.2">
      <c r="A52" s="3"/>
      <c r="B52" s="3"/>
      <c r="C52" s="3"/>
      <c r="D52" s="3"/>
      <c r="E52" s="3"/>
      <c r="F52" s="3"/>
      <c r="G52" s="3"/>
      <c r="H52" s="40"/>
      <c r="I52" s="40"/>
      <c r="J52" s="40"/>
      <c r="K52" s="40"/>
      <c r="L52" s="40"/>
      <c r="M52" s="40"/>
      <c r="N52" s="40"/>
      <c r="O52" s="40"/>
      <c r="P52" s="40"/>
      <c r="Q52" s="40"/>
    </row>
    <row r="53" spans="1:26" ht="23.25" x14ac:dyDescent="0.2">
      <c r="A53" s="3"/>
      <c r="B53" s="3"/>
      <c r="C53" s="3"/>
      <c r="D53" s="3"/>
      <c r="E53" s="3"/>
      <c r="F53" s="3"/>
      <c r="G53" s="3"/>
      <c r="H53" s="40"/>
      <c r="I53" s="40"/>
      <c r="J53" s="40"/>
      <c r="K53" s="40"/>
      <c r="L53" s="40"/>
      <c r="M53" s="40"/>
      <c r="N53" s="40"/>
      <c r="O53" s="40"/>
      <c r="P53" s="40"/>
      <c r="Q53" s="40"/>
    </row>
    <row r="54" spans="1:26" x14ac:dyDescent="0.2">
      <c r="A54" s="40"/>
      <c r="B54" s="40"/>
      <c r="C54" s="40"/>
      <c r="D54" s="40"/>
      <c r="E54" s="40"/>
      <c r="F54" s="40"/>
      <c r="G54" s="40"/>
      <c r="H54" s="40"/>
      <c r="I54" s="40"/>
      <c r="J54" s="40"/>
      <c r="K54" s="40"/>
      <c r="L54" s="40"/>
      <c r="M54" s="40"/>
      <c r="N54" s="40"/>
      <c r="O54" s="40"/>
      <c r="P54" s="40"/>
      <c r="Q54" s="40"/>
    </row>
    <row r="55" spans="1:26" ht="26.25" x14ac:dyDescent="0.4">
      <c r="A55" s="40"/>
      <c r="B55" s="40"/>
      <c r="C55" s="40"/>
      <c r="D55" s="40"/>
      <c r="E55" s="40"/>
      <c r="F55" s="40"/>
      <c r="G55" s="40"/>
      <c r="H55" s="40"/>
      <c r="I55" s="40"/>
      <c r="J55" s="40"/>
      <c r="K55" s="40"/>
      <c r="L55" s="40"/>
      <c r="M55" s="40"/>
      <c r="N55" s="40"/>
      <c r="O55" s="40"/>
      <c r="P55" s="40"/>
      <c r="Q55" s="40"/>
      <c r="S55" s="242"/>
      <c r="T55" s="289"/>
      <c r="U55" s="290"/>
      <c r="V55" s="290"/>
      <c r="W55" s="290"/>
      <c r="X55" s="296"/>
      <c r="Y55" s="296"/>
      <c r="Z55" s="296"/>
    </row>
    <row r="56" spans="1:26" ht="26.25" x14ac:dyDescent="0.4">
      <c r="A56" s="41"/>
      <c r="B56" s="41"/>
      <c r="C56" s="41"/>
      <c r="D56" s="41"/>
      <c r="E56" s="41"/>
      <c r="F56" s="41"/>
      <c r="G56" s="41"/>
      <c r="H56" s="313"/>
      <c r="I56" s="41"/>
      <c r="J56" s="314"/>
      <c r="K56" s="13"/>
      <c r="L56" s="269"/>
      <c r="M56" s="269"/>
      <c r="N56" s="270"/>
      <c r="O56" s="271"/>
      <c r="P56" s="271"/>
      <c r="Q56" s="40"/>
      <c r="S56" s="291"/>
      <c r="T56" s="289"/>
      <c r="U56" s="290"/>
      <c r="V56" s="290"/>
      <c r="W56" s="290"/>
      <c r="X56" s="296"/>
      <c r="Y56" s="296"/>
      <c r="Z56" s="296"/>
    </row>
    <row r="57" spans="1:26" ht="26.25" x14ac:dyDescent="0.4">
      <c r="A57" s="41"/>
      <c r="B57" s="41"/>
      <c r="C57" s="41"/>
      <c r="D57" s="41"/>
      <c r="E57" s="41"/>
      <c r="F57" s="41"/>
      <c r="G57" s="41"/>
      <c r="H57" s="313"/>
      <c r="I57" s="313"/>
      <c r="J57" s="48"/>
      <c r="K57" s="236"/>
      <c r="L57" s="237"/>
      <c r="M57" s="238"/>
      <c r="N57" s="76"/>
      <c r="O57" s="76"/>
      <c r="P57" s="76"/>
      <c r="Q57" s="40"/>
      <c r="S57" s="292"/>
      <c r="T57" s="289"/>
      <c r="U57" s="290"/>
      <c r="V57" s="290"/>
      <c r="W57" s="290"/>
      <c r="X57" s="296"/>
      <c r="Y57" s="296"/>
      <c r="Z57" s="296"/>
    </row>
    <row r="58" spans="1:26" ht="26.25" x14ac:dyDescent="0.4">
      <c r="A58" s="41"/>
      <c r="B58" s="41"/>
      <c r="C58" s="41"/>
      <c r="D58" s="41"/>
      <c r="E58" s="41"/>
      <c r="F58" s="41"/>
      <c r="G58" s="41"/>
      <c r="H58" s="41"/>
      <c r="I58" s="41"/>
      <c r="M58" s="305"/>
      <c r="N58" s="38"/>
      <c r="O58" s="38"/>
      <c r="P58" s="76"/>
      <c r="Q58" s="40"/>
      <c r="S58" s="293"/>
      <c r="T58" s="289"/>
      <c r="U58" s="290"/>
      <c r="V58" s="290"/>
      <c r="W58" s="290"/>
      <c r="X58" s="296"/>
      <c r="Y58" s="296"/>
      <c r="Z58" s="296"/>
    </row>
    <row r="59" spans="1:26" ht="25.5" x14ac:dyDescent="0.35">
      <c r="A59" s="41"/>
      <c r="B59" s="41"/>
      <c r="C59" s="41"/>
      <c r="D59" s="41"/>
      <c r="E59" s="41"/>
      <c r="F59" s="41"/>
      <c r="G59" s="41"/>
      <c r="H59" s="41"/>
      <c r="I59" s="41"/>
      <c r="P59" s="14"/>
      <c r="Q59" s="40"/>
      <c r="S59" s="294"/>
      <c r="T59" s="58"/>
      <c r="U59" s="297"/>
      <c r="V59" s="297"/>
      <c r="W59" s="297"/>
      <c r="X59" s="296"/>
      <c r="Y59" s="296"/>
      <c r="Z59" s="296"/>
    </row>
    <row r="60" spans="1:26" ht="25.5" x14ac:dyDescent="0.35">
      <c r="A60" s="41"/>
      <c r="B60" s="41"/>
      <c r="C60" s="41"/>
      <c r="D60" s="41"/>
      <c r="E60" s="41"/>
      <c r="F60" s="41"/>
      <c r="G60" s="41"/>
      <c r="H60" s="41"/>
      <c r="I60" s="41"/>
      <c r="J60" s="6"/>
      <c r="K60" s="239"/>
      <c r="L60" s="240"/>
      <c r="M60" s="238"/>
      <c r="N60" s="76"/>
      <c r="O60" s="76"/>
      <c r="P60" s="14"/>
      <c r="Q60" s="40"/>
      <c r="S60" s="294"/>
      <c r="T60" s="58"/>
      <c r="U60" s="297"/>
      <c r="V60" s="297"/>
      <c r="W60" s="297"/>
      <c r="X60" s="296"/>
      <c r="Y60" s="296"/>
      <c r="Z60" s="296"/>
    </row>
    <row r="61" spans="1:26" ht="25.5" x14ac:dyDescent="0.35">
      <c r="A61" s="41"/>
      <c r="B61" s="41"/>
      <c r="C61" s="41"/>
      <c r="D61" s="41"/>
      <c r="E61" s="41"/>
      <c r="F61" s="41"/>
      <c r="G61" s="41"/>
      <c r="H61" s="41"/>
      <c r="I61" s="41"/>
      <c r="J61" s="6"/>
      <c r="K61" s="265"/>
      <c r="L61" s="266"/>
      <c r="M61" s="238"/>
      <c r="N61" s="76"/>
      <c r="O61" s="76"/>
      <c r="P61" s="14"/>
      <c r="Q61" s="40"/>
      <c r="S61" s="294"/>
      <c r="T61" s="58"/>
      <c r="U61" s="295"/>
      <c r="V61" s="295"/>
      <c r="W61" s="295"/>
      <c r="X61" s="296"/>
      <c r="Y61" s="296"/>
      <c r="Z61" s="296"/>
    </row>
    <row r="62" spans="1:26" ht="25.5" x14ac:dyDescent="0.35">
      <c r="A62" s="41"/>
      <c r="B62" s="41"/>
      <c r="C62" s="41"/>
      <c r="D62" s="41"/>
      <c r="E62" s="41"/>
      <c r="F62" s="41"/>
      <c r="G62" s="41"/>
      <c r="H62" s="41"/>
      <c r="I62" s="41"/>
      <c r="J62" s="3"/>
      <c r="K62" s="234"/>
      <c r="L62" s="235"/>
      <c r="M62" s="228"/>
      <c r="N62" s="14"/>
      <c r="O62" s="14"/>
      <c r="P62" s="14"/>
      <c r="Q62" s="40"/>
      <c r="S62" s="294"/>
      <c r="T62" s="58"/>
      <c r="U62" s="297"/>
      <c r="V62" s="297"/>
      <c r="W62" s="297"/>
      <c r="X62" s="296"/>
      <c r="Y62" s="296"/>
      <c r="Z62" s="296"/>
    </row>
    <row r="63" spans="1:26" ht="25.5" x14ac:dyDescent="0.35">
      <c r="A63" s="40"/>
      <c r="B63" s="40"/>
      <c r="C63" s="40"/>
      <c r="D63" s="40"/>
      <c r="E63" s="40"/>
      <c r="F63" s="40"/>
      <c r="G63" s="40"/>
      <c r="H63" s="40"/>
      <c r="I63" s="40"/>
      <c r="J63" s="55"/>
      <c r="K63" s="234"/>
      <c r="L63" s="235"/>
      <c r="M63" s="228"/>
      <c r="N63" s="14"/>
      <c r="O63" s="14"/>
      <c r="P63" s="14"/>
      <c r="Q63" s="40"/>
      <c r="S63" s="294"/>
      <c r="T63" s="58"/>
      <c r="U63" s="295"/>
      <c r="V63" s="295"/>
      <c r="W63" s="295"/>
      <c r="X63" s="296"/>
      <c r="Y63" s="296"/>
      <c r="Z63" s="296"/>
    </row>
    <row r="64" spans="1:26" ht="26.25" x14ac:dyDescent="0.4">
      <c r="J64" s="304"/>
      <c r="K64" s="265"/>
      <c r="L64" s="266"/>
      <c r="M64" s="238"/>
      <c r="N64" s="76"/>
      <c r="O64" s="76"/>
      <c r="P64" s="76"/>
      <c r="R64" s="3"/>
      <c r="S64" s="3"/>
      <c r="T64" s="289"/>
      <c r="U64" s="290"/>
      <c r="V64" s="290"/>
      <c r="W64" s="290"/>
      <c r="X64" s="296"/>
      <c r="Y64" s="296"/>
      <c r="Z64" s="296"/>
    </row>
    <row r="65" spans="1:26" ht="26.25" customHeight="1" x14ac:dyDescent="0.4">
      <c r="J65" s="72"/>
      <c r="K65" s="265"/>
      <c r="L65" s="266"/>
      <c r="M65" s="238"/>
      <c r="N65" s="76"/>
      <c r="O65" s="76"/>
      <c r="P65" s="76"/>
      <c r="R65" s="3"/>
      <c r="S65" s="3"/>
      <c r="T65" s="289"/>
      <c r="U65" s="290"/>
      <c r="V65" s="290"/>
      <c r="W65" s="290"/>
      <c r="X65" s="296"/>
      <c r="Y65" s="296"/>
      <c r="Z65" s="296"/>
    </row>
    <row r="66" spans="1:26" ht="25.5" x14ac:dyDescent="0.35">
      <c r="D66" s="3"/>
      <c r="E66" s="3"/>
      <c r="F66" s="3"/>
      <c r="G66" s="3"/>
      <c r="H66" s="3"/>
      <c r="I66" s="3"/>
      <c r="J66" s="3"/>
      <c r="K66" s="3"/>
      <c r="L66" s="3"/>
      <c r="M66" s="3"/>
      <c r="N66" s="3"/>
      <c r="O66" s="3"/>
      <c r="P66" s="3"/>
      <c r="Q66" s="3"/>
      <c r="R66" s="3"/>
      <c r="S66" s="3"/>
      <c r="T66" s="58"/>
      <c r="U66" s="295"/>
      <c r="V66" s="295"/>
      <c r="W66" s="295"/>
      <c r="X66" s="296"/>
      <c r="Y66" s="296"/>
      <c r="Z66" s="296"/>
    </row>
    <row r="67" spans="1:26" ht="25.5" x14ac:dyDescent="0.35">
      <c r="C67" s="3"/>
      <c r="D67" s="3"/>
      <c r="E67" s="3"/>
      <c r="F67" s="3"/>
      <c r="G67" s="3"/>
      <c r="H67" s="3"/>
      <c r="I67" s="3"/>
      <c r="J67" s="3"/>
      <c r="K67" s="3"/>
      <c r="L67" s="3"/>
      <c r="M67" s="3"/>
      <c r="N67" s="3"/>
      <c r="O67" s="3"/>
      <c r="P67" s="3"/>
      <c r="Q67" s="3"/>
      <c r="R67" s="3"/>
      <c r="S67" s="3"/>
      <c r="T67" s="58"/>
      <c r="U67" s="295"/>
      <c r="V67" s="295"/>
      <c r="W67" s="295"/>
      <c r="X67" s="296"/>
      <c r="Y67" s="296"/>
      <c r="Z67" s="296"/>
    </row>
    <row r="68" spans="1:26" ht="25.5" x14ac:dyDescent="0.35">
      <c r="C68" s="3"/>
      <c r="D68" s="3"/>
      <c r="E68" s="3"/>
      <c r="F68" s="3"/>
      <c r="G68" s="3"/>
      <c r="H68" s="3"/>
      <c r="I68" s="3"/>
      <c r="J68" s="3"/>
      <c r="K68" s="3"/>
      <c r="L68" s="3"/>
      <c r="M68" s="3"/>
      <c r="N68" s="3"/>
      <c r="O68" s="3"/>
      <c r="P68" s="3"/>
      <c r="Q68" s="3"/>
      <c r="R68" s="3"/>
      <c r="S68" s="3"/>
      <c r="T68" s="58"/>
      <c r="U68" s="297"/>
      <c r="V68" s="297"/>
      <c r="W68" s="297"/>
      <c r="X68" s="296"/>
      <c r="Y68" s="296"/>
      <c r="Z68" s="296"/>
    </row>
    <row r="69" spans="1:26" ht="25.5" x14ac:dyDescent="0.35">
      <c r="C69" s="20"/>
      <c r="D69" s="3"/>
      <c r="E69" s="3"/>
      <c r="F69" s="3"/>
      <c r="G69" s="3"/>
      <c r="H69" s="3"/>
      <c r="I69" s="3"/>
      <c r="J69" s="3"/>
      <c r="K69" s="3"/>
      <c r="L69" s="3"/>
      <c r="M69" s="3"/>
      <c r="N69" s="3"/>
      <c r="O69" s="3"/>
      <c r="P69" s="3"/>
      <c r="Q69" s="3"/>
      <c r="R69" s="3"/>
      <c r="S69" s="3"/>
      <c r="T69" s="58"/>
      <c r="U69" s="295"/>
      <c r="V69" s="295"/>
      <c r="W69" s="295"/>
      <c r="X69" s="296"/>
      <c r="Y69" s="296"/>
      <c r="Z69" s="296"/>
    </row>
    <row r="70" spans="1:26" ht="25.5" x14ac:dyDescent="0.35">
      <c r="C70" s="20"/>
      <c r="D70" s="3"/>
      <c r="E70" s="3"/>
      <c r="F70" s="3"/>
      <c r="G70" s="3"/>
      <c r="H70" s="3"/>
      <c r="I70" s="3"/>
      <c r="J70" s="3"/>
      <c r="K70" s="3"/>
      <c r="L70" s="3"/>
      <c r="M70" s="3"/>
      <c r="N70" s="3"/>
      <c r="O70" s="3"/>
      <c r="P70" s="3"/>
      <c r="Q70" s="3"/>
      <c r="R70" s="3"/>
      <c r="S70" s="3"/>
      <c r="T70" s="58"/>
      <c r="U70" s="297"/>
      <c r="V70" s="297"/>
      <c r="W70" s="297"/>
      <c r="X70" s="296"/>
      <c r="Y70" s="296"/>
      <c r="Z70" s="296"/>
    </row>
    <row r="71" spans="1:26" ht="26.25" x14ac:dyDescent="0.4">
      <c r="C71" s="20"/>
      <c r="D71" s="3"/>
      <c r="E71" s="3"/>
      <c r="F71" s="3"/>
      <c r="G71" s="3"/>
      <c r="H71" s="3"/>
      <c r="I71" s="3"/>
      <c r="J71" s="3"/>
      <c r="K71" s="3"/>
      <c r="L71" s="3"/>
      <c r="M71" s="3"/>
      <c r="N71" s="3"/>
      <c r="O71" s="3"/>
      <c r="P71" s="3"/>
      <c r="Q71" s="3"/>
      <c r="R71" s="3"/>
      <c r="S71" s="3"/>
      <c r="T71" s="289"/>
      <c r="U71" s="298"/>
      <c r="V71" s="298"/>
      <c r="W71" s="298"/>
      <c r="X71" s="296"/>
      <c r="Y71" s="296"/>
      <c r="Z71" s="296"/>
    </row>
    <row r="72" spans="1:26" ht="26.25" x14ac:dyDescent="0.4">
      <c r="C72" s="20"/>
      <c r="D72" s="3"/>
      <c r="E72" s="3"/>
      <c r="F72" s="3"/>
      <c r="G72" s="399"/>
      <c r="H72" s="3"/>
      <c r="I72" s="3"/>
      <c r="J72" s="3"/>
      <c r="K72" s="3"/>
      <c r="L72" s="3"/>
      <c r="M72" s="3"/>
      <c r="N72" s="3"/>
      <c r="O72" s="3"/>
      <c r="P72" s="3"/>
      <c r="Q72" s="3"/>
      <c r="R72" s="3"/>
      <c r="S72" s="3"/>
      <c r="T72" s="289"/>
      <c r="U72" s="298"/>
      <c r="V72" s="298"/>
      <c r="W72" s="298"/>
      <c r="X72" s="296"/>
      <c r="Y72" s="296"/>
      <c r="Z72" s="296"/>
    </row>
    <row r="73" spans="1:26" ht="25.5" x14ac:dyDescent="0.35">
      <c r="C73" s="20"/>
      <c r="D73" s="14"/>
      <c r="E73" s="14"/>
      <c r="F73" s="14"/>
      <c r="G73" s="14"/>
      <c r="H73" s="14"/>
      <c r="I73" s="14"/>
      <c r="J73" s="14"/>
      <c r="K73" s="14"/>
      <c r="L73" s="14"/>
      <c r="M73" s="3"/>
      <c r="N73" s="3"/>
      <c r="O73" s="3"/>
      <c r="P73" s="3"/>
      <c r="Q73" s="3"/>
      <c r="S73" s="294"/>
      <c r="T73" s="58"/>
      <c r="U73" s="297"/>
      <c r="V73" s="297"/>
      <c r="W73" s="297"/>
      <c r="X73" s="296"/>
      <c r="Y73" s="296"/>
      <c r="Z73" s="296"/>
    </row>
    <row r="74" spans="1:26" ht="23.25" x14ac:dyDescent="0.35">
      <c r="C74" s="20"/>
      <c r="D74" s="14"/>
      <c r="E74" s="14"/>
      <c r="F74" s="14"/>
      <c r="G74" s="14"/>
      <c r="H74" s="14"/>
      <c r="I74" s="14"/>
      <c r="J74" s="14"/>
      <c r="K74" s="14"/>
      <c r="L74" s="14"/>
      <c r="M74" s="3"/>
      <c r="N74" s="3"/>
      <c r="O74" s="3"/>
      <c r="P74" s="3"/>
      <c r="Q74" s="3"/>
    </row>
    <row r="75" spans="1:26" ht="23.25" x14ac:dyDescent="0.35">
      <c r="C75" s="20"/>
      <c r="D75" s="14"/>
      <c r="E75" s="14"/>
      <c r="F75" s="14"/>
      <c r="G75" s="14"/>
      <c r="H75" s="14"/>
      <c r="I75" s="14"/>
      <c r="J75" s="14"/>
      <c r="K75" s="14"/>
      <c r="L75" s="14"/>
      <c r="M75" s="20"/>
      <c r="N75" s="20"/>
      <c r="O75" s="20"/>
      <c r="P75" s="20"/>
      <c r="Q75" s="3"/>
    </row>
    <row r="76" spans="1:26" ht="23.25" x14ac:dyDescent="0.35">
      <c r="C76" s="20"/>
      <c r="D76" s="14"/>
      <c r="E76" s="14"/>
      <c r="F76" s="14"/>
      <c r="G76" s="14"/>
      <c r="H76" s="14"/>
      <c r="I76" s="14"/>
      <c r="J76" s="14"/>
      <c r="K76" s="14"/>
      <c r="L76" s="14"/>
      <c r="M76" s="14"/>
      <c r="N76" s="20"/>
      <c r="O76" s="20"/>
      <c r="P76" s="20"/>
      <c r="Q76" s="3"/>
    </row>
    <row r="77" spans="1:26" ht="23.25" x14ac:dyDescent="0.35">
      <c r="C77" s="20"/>
      <c r="D77" s="20"/>
      <c r="E77" s="20"/>
      <c r="F77" s="20"/>
      <c r="G77" s="20"/>
      <c r="H77" s="20"/>
      <c r="I77" s="20"/>
      <c r="J77" s="20"/>
      <c r="K77" s="20"/>
      <c r="L77" s="20"/>
      <c r="M77" s="20"/>
      <c r="N77" s="20"/>
      <c r="O77" s="20"/>
      <c r="P77" s="20"/>
      <c r="Q77" s="3"/>
      <c r="R77" s="14"/>
    </row>
    <row r="78" spans="1:26" ht="23.25" x14ac:dyDescent="0.35">
      <c r="C78" s="20"/>
      <c r="D78" s="20"/>
      <c r="E78" s="20"/>
      <c r="F78" s="20"/>
      <c r="G78" s="20"/>
      <c r="H78" s="20"/>
      <c r="I78" s="20"/>
      <c r="J78" s="20"/>
      <c r="K78" s="20"/>
      <c r="L78" s="20"/>
      <c r="M78" s="20"/>
      <c r="N78" s="20"/>
      <c r="O78" s="20"/>
      <c r="P78" s="20"/>
      <c r="Q78" s="3"/>
      <c r="R78" s="14"/>
    </row>
    <row r="79" spans="1:26" ht="23.25" x14ac:dyDescent="0.35">
      <c r="C79" s="20"/>
      <c r="D79" s="20"/>
      <c r="E79" s="20"/>
      <c r="F79" s="20"/>
      <c r="G79" s="20"/>
      <c r="H79" s="20"/>
      <c r="I79" s="20"/>
      <c r="J79" s="20"/>
      <c r="K79" s="20"/>
      <c r="L79" s="20"/>
      <c r="M79" s="20"/>
      <c r="N79" s="20"/>
      <c r="O79" s="20"/>
      <c r="P79" s="20"/>
      <c r="Q79" s="14"/>
      <c r="R79" s="14"/>
    </row>
    <row r="80" spans="1:26" ht="23.25" x14ac:dyDescent="0.35">
      <c r="A80" s="20"/>
      <c r="B80" s="20"/>
      <c r="C80" s="20"/>
      <c r="D80" s="20"/>
      <c r="E80" s="20"/>
      <c r="F80" s="20"/>
      <c r="G80" s="20"/>
      <c r="H80" s="20"/>
      <c r="I80" s="20"/>
      <c r="J80" s="20"/>
      <c r="K80" s="20"/>
      <c r="L80" s="20"/>
      <c r="M80" s="20"/>
      <c r="N80" s="20"/>
      <c r="O80" s="20"/>
      <c r="P80" s="20"/>
      <c r="Q80" s="14"/>
      <c r="R80" s="14"/>
    </row>
    <row r="81" spans="1:18" ht="23.25" x14ac:dyDescent="0.35">
      <c r="A81" s="20"/>
      <c r="B81" s="20"/>
      <c r="C81" s="20"/>
      <c r="D81" s="20"/>
      <c r="E81" s="20"/>
      <c r="F81" s="20"/>
      <c r="G81" s="20"/>
      <c r="H81" s="20"/>
      <c r="I81" s="20"/>
      <c r="J81" s="20"/>
      <c r="K81" s="20"/>
      <c r="L81" s="20"/>
      <c r="M81" s="20"/>
      <c r="N81" s="20"/>
      <c r="O81" s="20"/>
      <c r="P81" s="20"/>
      <c r="Q81" s="14"/>
      <c r="R81" s="14"/>
    </row>
    <row r="82" spans="1:18" ht="33" x14ac:dyDescent="0.45">
      <c r="A82" s="20"/>
      <c r="B82" s="20"/>
      <c r="C82" s="62"/>
      <c r="D82" s="14"/>
      <c r="E82" s="14"/>
      <c r="F82" s="14"/>
      <c r="G82" s="14"/>
      <c r="H82" s="14"/>
      <c r="I82" s="14"/>
      <c r="J82" s="14"/>
      <c r="K82" s="14"/>
      <c r="L82" s="14"/>
      <c r="M82" s="14"/>
      <c r="N82" s="14"/>
      <c r="O82" s="14"/>
      <c r="P82" s="14"/>
      <c r="Q82" s="14"/>
      <c r="R82" s="14"/>
    </row>
    <row r="83" spans="1:18" ht="33" x14ac:dyDescent="0.45">
      <c r="A83" s="20"/>
      <c r="B83" s="20"/>
      <c r="C83" s="62"/>
      <c r="D83" s="14"/>
      <c r="E83" s="14"/>
      <c r="F83" s="14"/>
      <c r="G83" s="14"/>
      <c r="H83" s="14"/>
      <c r="I83" s="14"/>
      <c r="J83" s="14"/>
      <c r="K83" s="14"/>
      <c r="L83" s="14"/>
      <c r="M83" s="14"/>
      <c r="N83" s="14"/>
      <c r="O83" s="14"/>
      <c r="P83" s="14"/>
      <c r="Q83" s="14"/>
      <c r="R83" s="14"/>
    </row>
    <row r="84" spans="1:18" ht="33" x14ac:dyDescent="0.45">
      <c r="A84" s="20"/>
      <c r="B84" s="20"/>
      <c r="C84" s="62"/>
      <c r="D84" s="14"/>
      <c r="E84" s="14"/>
      <c r="F84" s="14"/>
      <c r="G84" s="14"/>
      <c r="H84" s="14"/>
      <c r="I84" s="14"/>
      <c r="J84" s="14"/>
      <c r="K84" s="14"/>
      <c r="L84" s="14"/>
      <c r="M84" s="14"/>
      <c r="N84" s="14"/>
      <c r="O84" s="14"/>
      <c r="P84" s="14"/>
      <c r="Q84" s="14"/>
      <c r="R84" s="14"/>
    </row>
    <row r="85" spans="1:18" ht="33" x14ac:dyDescent="0.45">
      <c r="A85" s="20"/>
      <c r="B85" s="20"/>
      <c r="C85" s="62"/>
      <c r="D85" s="14"/>
      <c r="E85" s="14"/>
      <c r="F85" s="14"/>
      <c r="G85" s="14"/>
      <c r="H85" s="14"/>
      <c r="I85" s="14"/>
      <c r="J85" s="14"/>
      <c r="K85" s="14"/>
      <c r="L85" s="14"/>
      <c r="M85" s="14"/>
      <c r="N85" s="14"/>
      <c r="O85" s="14"/>
      <c r="P85" s="14"/>
      <c r="Q85" s="14"/>
      <c r="R85" s="14"/>
    </row>
    <row r="86" spans="1:18" ht="33" x14ac:dyDescent="0.45">
      <c r="A86" s="20"/>
      <c r="B86" s="20"/>
      <c r="C86" s="62"/>
      <c r="D86" s="14"/>
      <c r="E86" s="14"/>
      <c r="F86" s="14"/>
      <c r="G86" s="14"/>
      <c r="H86" s="14"/>
      <c r="I86" s="14"/>
      <c r="J86" s="14"/>
      <c r="K86" s="14"/>
      <c r="L86" s="14"/>
      <c r="M86" s="14"/>
      <c r="N86" s="14"/>
      <c r="O86" s="14"/>
      <c r="P86" s="14"/>
      <c r="Q86" s="14"/>
      <c r="R86" s="14"/>
    </row>
    <row r="87" spans="1:18" ht="33" x14ac:dyDescent="0.35">
      <c r="C87" s="92"/>
      <c r="D87" s="3"/>
      <c r="E87" s="14"/>
      <c r="F87" s="14"/>
      <c r="G87" s="14"/>
      <c r="H87" s="14"/>
      <c r="I87" s="14"/>
      <c r="J87" s="14"/>
      <c r="K87" s="14"/>
      <c r="L87" s="14"/>
      <c r="M87" s="14"/>
      <c r="N87" s="14"/>
      <c r="O87" s="14"/>
      <c r="P87" s="14"/>
      <c r="Q87" s="14"/>
      <c r="R87" s="14"/>
    </row>
    <row r="88" spans="1:18" ht="33" x14ac:dyDescent="0.35">
      <c r="C88" s="92"/>
      <c r="D88" s="3"/>
      <c r="E88" s="14"/>
      <c r="F88" s="14"/>
      <c r="G88" s="14"/>
      <c r="H88" s="14"/>
      <c r="I88" s="14"/>
      <c r="J88" s="14"/>
      <c r="K88" s="14"/>
      <c r="L88" s="14"/>
      <c r="M88" s="14"/>
      <c r="N88" s="14"/>
      <c r="O88" s="14"/>
      <c r="P88" s="14"/>
      <c r="Q88" s="14"/>
      <c r="R88" s="14"/>
    </row>
    <row r="89" spans="1:18" ht="33" x14ac:dyDescent="0.35">
      <c r="C89" s="92"/>
      <c r="D89" s="246"/>
      <c r="E89" s="14"/>
      <c r="F89" s="14"/>
      <c r="G89" s="14"/>
      <c r="H89" s="14"/>
      <c r="I89" s="14"/>
      <c r="J89" s="14"/>
      <c r="K89" s="14"/>
      <c r="L89" s="14"/>
      <c r="M89" s="14"/>
      <c r="N89" s="14"/>
      <c r="O89" s="14"/>
      <c r="P89" s="14"/>
      <c r="Q89" s="14"/>
      <c r="R89" s="14"/>
    </row>
    <row r="90" spans="1:18" ht="33" x14ac:dyDescent="0.35">
      <c r="C90" s="92"/>
      <c r="D90" s="246"/>
      <c r="E90" s="14"/>
      <c r="F90" s="14"/>
      <c r="G90" s="14"/>
      <c r="H90" s="14"/>
      <c r="I90" s="14"/>
      <c r="J90" s="14"/>
      <c r="K90" s="14"/>
      <c r="L90" s="14"/>
      <c r="M90" s="14"/>
      <c r="N90" s="14"/>
      <c r="O90" s="14"/>
      <c r="P90" s="14"/>
      <c r="Q90" s="14"/>
      <c r="R90" s="14"/>
    </row>
    <row r="91" spans="1:18" ht="25.5" x14ac:dyDescent="0.35">
      <c r="C91" s="58"/>
      <c r="D91" s="14"/>
      <c r="E91" s="276"/>
      <c r="F91" s="14"/>
      <c r="G91" s="14"/>
      <c r="H91" s="14"/>
      <c r="I91" s="14"/>
      <c r="J91" s="14"/>
      <c r="K91" s="14"/>
      <c r="L91" s="14"/>
      <c r="M91" s="14"/>
      <c r="N91" s="14"/>
      <c r="O91" s="14"/>
      <c r="P91" s="14"/>
      <c r="Q91" s="14"/>
      <c r="R91" s="14"/>
    </row>
    <row r="92" spans="1:18" ht="25.5" x14ac:dyDescent="0.35">
      <c r="C92" s="58"/>
      <c r="D92" s="58"/>
      <c r="E92" s="14"/>
      <c r="F92" s="14"/>
      <c r="G92" s="14"/>
      <c r="H92" s="14"/>
      <c r="I92" s="14"/>
      <c r="J92" s="14"/>
      <c r="K92" s="14"/>
      <c r="L92" s="14"/>
      <c r="M92" s="14"/>
      <c r="N92" s="14"/>
      <c r="O92" s="14"/>
      <c r="P92" s="14"/>
      <c r="Q92" s="14"/>
    </row>
    <row r="93" spans="1:18" ht="25.5" x14ac:dyDescent="0.35">
      <c r="C93" s="58"/>
      <c r="D93" s="58"/>
      <c r="E93" s="14"/>
      <c r="F93" s="14"/>
      <c r="G93" s="14"/>
      <c r="H93" s="14"/>
      <c r="I93" s="14"/>
      <c r="J93" s="14"/>
      <c r="K93" s="14"/>
      <c r="L93" s="14"/>
      <c r="M93" s="14"/>
      <c r="N93" s="14"/>
      <c r="O93" s="14"/>
      <c r="P93" s="14"/>
      <c r="Q93" s="14"/>
      <c r="R93" s="3"/>
    </row>
    <row r="94" spans="1:18" ht="27.75" x14ac:dyDescent="0.4">
      <c r="C94" s="58"/>
      <c r="D94" s="59"/>
      <c r="E94" s="59"/>
      <c r="F94" s="59"/>
      <c r="G94" s="59"/>
      <c r="H94" s="59"/>
      <c r="I94" s="59"/>
      <c r="J94" s="250"/>
      <c r="K94" s="252"/>
      <c r="L94" s="251"/>
      <c r="M94" s="251"/>
      <c r="N94" s="251"/>
      <c r="O94" s="9"/>
      <c r="P94" s="9"/>
      <c r="Q94" s="9"/>
      <c r="R94" s="3"/>
    </row>
    <row r="95" spans="1:18" ht="27" x14ac:dyDescent="0.35">
      <c r="C95" s="58"/>
      <c r="D95" s="59"/>
      <c r="E95" s="14"/>
      <c r="F95" s="14"/>
      <c r="G95" s="14"/>
      <c r="H95" s="14"/>
      <c r="I95" s="14"/>
      <c r="J95" s="35"/>
      <c r="K95" s="36"/>
      <c r="L95" s="37"/>
      <c r="M95" s="37"/>
      <c r="N95" s="37"/>
      <c r="O95" s="3"/>
      <c r="P95" s="3"/>
      <c r="Q95" s="3"/>
      <c r="R95" s="3"/>
    </row>
    <row r="96" spans="1:18" ht="27" x14ac:dyDescent="0.35">
      <c r="C96" s="58"/>
      <c r="D96" s="59"/>
      <c r="E96" s="14"/>
      <c r="F96" s="14"/>
      <c r="G96" s="14"/>
      <c r="H96" s="14"/>
      <c r="I96" s="14"/>
      <c r="J96" s="30"/>
      <c r="K96" s="33"/>
      <c r="L96" s="32"/>
      <c r="M96" s="32"/>
      <c r="N96" s="32"/>
      <c r="O96" s="3"/>
      <c r="P96" s="3"/>
      <c r="Q96" s="3"/>
      <c r="R96" s="3"/>
    </row>
    <row r="97" spans="3:18" ht="27" x14ac:dyDescent="0.35">
      <c r="C97" s="58"/>
      <c r="D97" s="59"/>
      <c r="E97" s="14"/>
      <c r="F97" s="14"/>
      <c r="G97" s="14"/>
      <c r="H97" s="14"/>
      <c r="I97" s="14"/>
      <c r="J97" s="35"/>
      <c r="K97" s="275"/>
      <c r="L97" s="37"/>
      <c r="M97" s="32"/>
      <c r="N97" s="32"/>
      <c r="O97" s="3"/>
      <c r="P97" s="3"/>
      <c r="Q97" s="3"/>
      <c r="R97" s="3"/>
    </row>
    <row r="98" spans="3:18" ht="27" x14ac:dyDescent="0.35">
      <c r="C98" s="58"/>
      <c r="D98" s="253"/>
      <c r="E98" s="14"/>
      <c r="F98" s="14"/>
      <c r="G98" s="14"/>
      <c r="H98" s="14"/>
      <c r="I98" s="14"/>
      <c r="J98" s="35"/>
      <c r="K98" s="274"/>
      <c r="L98" s="37"/>
      <c r="M98" s="32"/>
      <c r="N98" s="32"/>
      <c r="O98" s="3"/>
      <c r="P98" s="3"/>
      <c r="Q98" s="3"/>
      <c r="R98" s="3"/>
    </row>
    <row r="99" spans="3:18" ht="27.75" x14ac:dyDescent="0.2">
      <c r="C99" s="8"/>
      <c r="D99" s="254"/>
      <c r="E99" s="3"/>
      <c r="F99" s="3"/>
      <c r="G99" s="3"/>
      <c r="H99" s="3"/>
      <c r="I99" s="3"/>
      <c r="J99" s="3"/>
      <c r="K99" s="3"/>
      <c r="L99" s="3"/>
      <c r="M99" s="3"/>
      <c r="N99" s="3"/>
      <c r="O99" s="3"/>
      <c r="P99" s="3"/>
      <c r="Q99" s="3"/>
      <c r="R99" s="3"/>
    </row>
    <row r="100" spans="3:18" ht="27.75" x14ac:dyDescent="0.2">
      <c r="C100" s="8"/>
      <c r="D100" s="254"/>
      <c r="E100" s="3"/>
      <c r="F100" s="3"/>
      <c r="G100" s="3"/>
      <c r="H100" s="3"/>
      <c r="I100" s="3"/>
      <c r="J100" s="3"/>
      <c r="K100" s="3"/>
      <c r="L100" s="3"/>
      <c r="M100" s="3"/>
      <c r="N100" s="3"/>
      <c r="O100" s="3"/>
      <c r="P100" s="3"/>
      <c r="Q100" s="3"/>
      <c r="R100" s="273"/>
    </row>
    <row r="101" spans="3:18" ht="27.75" x14ac:dyDescent="0.2">
      <c r="C101" s="8"/>
      <c r="D101" s="254"/>
      <c r="E101" s="3"/>
      <c r="F101" s="3"/>
      <c r="G101" s="3"/>
      <c r="H101" s="3"/>
      <c r="I101" s="3"/>
      <c r="J101" s="3"/>
      <c r="K101" s="3"/>
      <c r="L101" s="3"/>
      <c r="M101" s="3"/>
      <c r="N101" s="3"/>
      <c r="O101" s="3"/>
      <c r="P101" s="3"/>
      <c r="Q101" s="3"/>
      <c r="R101" s="273"/>
    </row>
    <row r="102" spans="3:18" ht="27.75" x14ac:dyDescent="0.2">
      <c r="C102" s="8"/>
      <c r="D102" s="254"/>
      <c r="E102" s="3"/>
      <c r="F102" s="273"/>
      <c r="G102" s="273"/>
      <c r="H102" s="273"/>
      <c r="I102" s="273"/>
      <c r="J102" s="273"/>
      <c r="K102" s="273"/>
      <c r="L102" s="273"/>
      <c r="M102" s="273"/>
      <c r="N102" s="273"/>
      <c r="O102" s="273"/>
      <c r="P102" s="273"/>
      <c r="Q102" s="273"/>
      <c r="R102" s="273"/>
    </row>
    <row r="103" spans="3:18" ht="27.75" x14ac:dyDescent="0.2">
      <c r="D103" s="9"/>
      <c r="E103" s="3"/>
      <c r="F103" s="273"/>
      <c r="G103" s="273"/>
      <c r="H103" s="273"/>
      <c r="I103" s="273"/>
      <c r="J103" s="273"/>
      <c r="K103" s="273"/>
      <c r="L103" s="273"/>
      <c r="M103" s="273"/>
      <c r="N103" s="273"/>
      <c r="O103" s="273"/>
      <c r="P103" s="273"/>
      <c r="Q103" s="273"/>
      <c r="R103" s="273"/>
    </row>
    <row r="104" spans="3:18" ht="27.75" x14ac:dyDescent="0.2">
      <c r="D104" s="9"/>
      <c r="E104" s="3"/>
      <c r="F104" s="273"/>
      <c r="G104" s="273"/>
      <c r="H104" s="273"/>
      <c r="I104" s="273"/>
      <c r="J104" s="273"/>
      <c r="K104" s="273"/>
      <c r="L104" s="273"/>
      <c r="M104" s="273"/>
      <c r="N104" s="273"/>
      <c r="O104" s="273"/>
      <c r="P104" s="273"/>
      <c r="Q104" s="273"/>
      <c r="R104" s="273"/>
    </row>
    <row r="105" spans="3:18" ht="27.75" x14ac:dyDescent="0.2">
      <c r="D105" s="9"/>
      <c r="E105" s="3"/>
      <c r="F105" s="273"/>
      <c r="G105" s="273"/>
      <c r="H105" s="273"/>
      <c r="I105" s="273"/>
      <c r="J105" s="273"/>
      <c r="K105" s="273"/>
      <c r="L105" s="273"/>
      <c r="M105" s="273"/>
      <c r="N105" s="273"/>
      <c r="O105" s="273"/>
      <c r="P105" s="273"/>
      <c r="Q105" s="273"/>
      <c r="R105" s="284"/>
    </row>
    <row r="106" spans="3:18" ht="23.25" x14ac:dyDescent="0.2">
      <c r="E106" s="3"/>
      <c r="F106" s="273"/>
      <c r="G106" s="273"/>
      <c r="H106" s="273"/>
      <c r="I106" s="273"/>
      <c r="J106" s="273"/>
      <c r="K106" s="273"/>
      <c r="L106" s="273"/>
      <c r="M106" s="273"/>
      <c r="N106" s="273"/>
      <c r="O106" s="273"/>
      <c r="P106" s="273"/>
      <c r="Q106" s="273"/>
    </row>
    <row r="107" spans="3:18" x14ac:dyDescent="0.2">
      <c r="F107" s="284"/>
      <c r="G107" s="284"/>
      <c r="H107" s="284"/>
      <c r="I107" s="284"/>
      <c r="J107" s="284"/>
      <c r="K107" s="284"/>
      <c r="L107" s="284"/>
      <c r="M107" s="284"/>
      <c r="N107" s="284"/>
      <c r="O107" s="284"/>
      <c r="P107" s="284"/>
      <c r="Q107" s="284"/>
    </row>
  </sheetData>
  <mergeCells count="54">
    <mergeCell ref="A45:F45"/>
    <mergeCell ref="B29:F29"/>
    <mergeCell ref="B30:F30"/>
    <mergeCell ref="B37:F37"/>
    <mergeCell ref="B38:F38"/>
    <mergeCell ref="B39:F39"/>
    <mergeCell ref="B40:F40"/>
    <mergeCell ref="B41:F41"/>
    <mergeCell ref="B43:F43"/>
    <mergeCell ref="B44:F44"/>
    <mergeCell ref="B35:F35"/>
    <mergeCell ref="B36:F36"/>
    <mergeCell ref="B42:F42"/>
    <mergeCell ref="B31:F31"/>
    <mergeCell ref="B32:F32"/>
    <mergeCell ref="B33:F33"/>
    <mergeCell ref="M19:Q19"/>
    <mergeCell ref="G20:G21"/>
    <mergeCell ref="H20:I20"/>
    <mergeCell ref="J20:J21"/>
    <mergeCell ref="K20:L20"/>
    <mergeCell ref="M20:O20"/>
    <mergeCell ref="P20:Q20"/>
    <mergeCell ref="G19:L19"/>
    <mergeCell ref="A7:B7"/>
    <mergeCell ref="C7:N7"/>
    <mergeCell ref="A9:B9"/>
    <mergeCell ref="C9:N9"/>
    <mergeCell ref="A10:B10"/>
    <mergeCell ref="B19:F19"/>
    <mergeCell ref="B20:F20"/>
    <mergeCell ref="A19:A21"/>
    <mergeCell ref="B28:F28"/>
    <mergeCell ref="B22:F22"/>
    <mergeCell ref="B26:F26"/>
    <mergeCell ref="B27:F27"/>
    <mergeCell ref="B24:F24"/>
    <mergeCell ref="B25:F25"/>
    <mergeCell ref="A1:Q1"/>
    <mergeCell ref="A2:Q2"/>
    <mergeCell ref="A3:Q3"/>
    <mergeCell ref="B23:F23"/>
    <mergeCell ref="B34:F34"/>
    <mergeCell ref="A4:Q4"/>
    <mergeCell ref="A16:H16"/>
    <mergeCell ref="C10:N10"/>
    <mergeCell ref="A12:B12"/>
    <mergeCell ref="C12:N12"/>
    <mergeCell ref="A13:B13"/>
    <mergeCell ref="C13:N13"/>
    <mergeCell ref="B21:F21"/>
    <mergeCell ref="A6:B6"/>
    <mergeCell ref="C6:N6"/>
    <mergeCell ref="A17:H17"/>
  </mergeCells>
  <printOptions horizontalCentered="1"/>
  <pageMargins left="0.9055118110236221" right="0.70866141732283472" top="0.74803149606299213" bottom="0.74803149606299213" header="0.31496062992125984" footer="0.31496062992125984"/>
  <pageSetup scale="31" orientation="landscape" r:id="rId1"/>
  <headerFooter alignWithMargins="0">
    <oddFooter>&amp;C&amp;"Gotham Book,Normal"&amp;18Principio Rector 3  &amp;P  de  &amp;N</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4D1DEC-9AFB-40CB-AD5A-1F18046273BF}">
  <sheetPr>
    <tabColor rgb="FF00B0F0"/>
    <pageSetUpPr fitToPage="1"/>
  </sheetPr>
  <dimension ref="A1:Z103"/>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28.140625" style="2" customWidth="1"/>
    <col min="14" max="15" width="25.5703125" style="2" customWidth="1"/>
    <col min="16" max="17" width="24.140625" style="2" customWidth="1"/>
    <col min="18" max="20" width="11.42578125" style="2"/>
    <col min="21" max="23" width="29.42578125" style="2" bestFit="1" customWidth="1"/>
    <col min="24" max="24" width="33.28515625" style="2" bestFit="1" customWidth="1"/>
    <col min="25" max="26" width="32.7109375" style="2" bestFit="1" customWidth="1"/>
    <col min="27"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323"/>
      <c r="C5" s="98"/>
      <c r="D5" s="98"/>
      <c r="E5" s="98"/>
      <c r="F5" s="98"/>
      <c r="G5" s="98"/>
      <c r="H5" s="98"/>
      <c r="I5" s="98"/>
      <c r="J5" s="98"/>
      <c r="K5" s="98"/>
      <c r="L5" s="98"/>
      <c r="M5" s="96"/>
      <c r="N5" s="96"/>
      <c r="O5" s="96"/>
      <c r="P5" s="96"/>
      <c r="Q5" s="96"/>
    </row>
    <row r="6" spans="1:17" s="3" customFormat="1" ht="58.5" customHeight="1" x14ac:dyDescent="0.2">
      <c r="A6" s="403" t="s">
        <v>52</v>
      </c>
      <c r="B6" s="404"/>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7</v>
      </c>
      <c r="B10" s="408"/>
      <c r="C10" s="410" t="s">
        <v>51</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2</v>
      </c>
      <c r="B13" s="408"/>
      <c r="C13" s="410" t="s">
        <v>74</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17" t="s">
        <v>54</v>
      </c>
      <c r="C19" s="459"/>
      <c r="D19" s="459"/>
      <c r="E19" s="459"/>
      <c r="F19" s="459"/>
      <c r="G19" s="424" t="s">
        <v>5</v>
      </c>
      <c r="H19" s="425"/>
      <c r="I19" s="425"/>
      <c r="J19" s="425"/>
      <c r="K19" s="425"/>
      <c r="L19" s="426"/>
      <c r="M19" s="417" t="s">
        <v>17</v>
      </c>
      <c r="N19" s="417"/>
      <c r="O19" s="417"/>
      <c r="P19" s="417"/>
      <c r="Q19" s="420"/>
    </row>
    <row r="20" spans="1:17" s="3" customFormat="1" ht="65.25" customHeight="1" x14ac:dyDescent="0.2">
      <c r="A20" s="494"/>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98.25" customHeight="1" x14ac:dyDescent="0.2">
      <c r="A21" s="495"/>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17" s="3" customFormat="1" ht="27" customHeight="1" x14ac:dyDescent="0.2">
      <c r="A22" s="114"/>
      <c r="B22" s="460"/>
      <c r="C22" s="460"/>
      <c r="D22" s="460"/>
      <c r="E22" s="460"/>
      <c r="F22" s="460"/>
      <c r="G22" s="114"/>
      <c r="H22" s="108"/>
      <c r="I22" s="108"/>
      <c r="J22" s="108"/>
      <c r="K22" s="115"/>
      <c r="L22" s="115"/>
      <c r="M22" s="110"/>
      <c r="N22" s="110"/>
      <c r="O22" s="110"/>
      <c r="P22" s="115"/>
      <c r="Q22" s="115"/>
    </row>
    <row r="23" spans="1:17" s="3" customFormat="1" ht="32.25" customHeight="1" x14ac:dyDescent="0.2">
      <c r="A23" s="160"/>
      <c r="B23" s="462"/>
      <c r="C23" s="462"/>
      <c r="D23" s="462"/>
      <c r="E23" s="462"/>
      <c r="F23" s="462"/>
      <c r="G23" s="160"/>
      <c r="H23" s="136"/>
      <c r="I23" s="136"/>
      <c r="J23" s="156"/>
      <c r="K23" s="161"/>
      <c r="L23" s="161"/>
      <c r="M23" s="162"/>
      <c r="N23" s="162"/>
      <c r="O23" s="162"/>
      <c r="P23" s="161"/>
      <c r="Q23" s="161"/>
    </row>
    <row r="24" spans="1:17" s="3" customFormat="1" ht="63" customHeight="1" x14ac:dyDescent="0.2">
      <c r="A24" s="154">
        <v>180</v>
      </c>
      <c r="B24" s="463" t="s">
        <v>180</v>
      </c>
      <c r="C24" s="463" t="s">
        <v>32</v>
      </c>
      <c r="D24" s="463" t="s">
        <v>32</v>
      </c>
      <c r="E24" s="463" t="s">
        <v>32</v>
      </c>
      <c r="F24" s="463" t="s">
        <v>32</v>
      </c>
      <c r="G24" s="155" t="s">
        <v>28</v>
      </c>
      <c r="H24" s="156">
        <v>46</v>
      </c>
      <c r="I24" s="156">
        <v>49</v>
      </c>
      <c r="J24" s="156">
        <v>47</v>
      </c>
      <c r="K24" s="157">
        <v>1.0217391304347827</v>
      </c>
      <c r="L24" s="157">
        <v>0.95918367346938771</v>
      </c>
      <c r="M24" s="158">
        <v>16478039</v>
      </c>
      <c r="N24" s="158">
        <v>20500622.829999998</v>
      </c>
      <c r="O24" s="158">
        <v>14659412.640000001</v>
      </c>
      <c r="P24" s="157">
        <v>0.88963332590728794</v>
      </c>
      <c r="Q24" s="157">
        <v>0.71507157424250811</v>
      </c>
    </row>
    <row r="25" spans="1:17" s="3" customFormat="1" ht="42.75" customHeight="1" x14ac:dyDescent="0.2">
      <c r="A25" s="159">
        <v>107</v>
      </c>
      <c r="B25" s="464" t="s">
        <v>33</v>
      </c>
      <c r="C25" s="464" t="s">
        <v>33</v>
      </c>
      <c r="D25" s="464" t="s">
        <v>33</v>
      </c>
      <c r="E25" s="464" t="s">
        <v>33</v>
      </c>
      <c r="F25" s="464" t="s">
        <v>33</v>
      </c>
      <c r="G25" s="155" t="s">
        <v>28</v>
      </c>
      <c r="H25" s="156">
        <v>46</v>
      </c>
      <c r="I25" s="156">
        <v>49</v>
      </c>
      <c r="J25" s="156">
        <v>47</v>
      </c>
      <c r="K25" s="157">
        <v>1.0217391304347827</v>
      </c>
      <c r="L25" s="157">
        <v>0.95918367346938771</v>
      </c>
      <c r="M25" s="158">
        <v>16478039</v>
      </c>
      <c r="N25" s="158">
        <v>20500622.829999998</v>
      </c>
      <c r="O25" s="158">
        <v>14659412.640000001</v>
      </c>
      <c r="P25" s="157">
        <v>0.88963332590728794</v>
      </c>
      <c r="Q25" s="157">
        <v>0.71507157424250811</v>
      </c>
    </row>
    <row r="26" spans="1:17" s="3" customFormat="1" ht="61.5" customHeight="1" x14ac:dyDescent="0.2">
      <c r="A26" s="160">
        <v>1</v>
      </c>
      <c r="B26" s="479" t="s">
        <v>192</v>
      </c>
      <c r="C26" s="479" t="s">
        <v>37</v>
      </c>
      <c r="D26" s="479" t="s">
        <v>37</v>
      </c>
      <c r="E26" s="479" t="s">
        <v>37</v>
      </c>
      <c r="F26" s="479" t="s">
        <v>37</v>
      </c>
      <c r="G26" s="140" t="s">
        <v>42</v>
      </c>
      <c r="H26" s="136">
        <v>40</v>
      </c>
      <c r="I26" s="136">
        <v>40</v>
      </c>
      <c r="J26" s="136">
        <v>40</v>
      </c>
      <c r="K26" s="161">
        <v>1</v>
      </c>
      <c r="L26" s="161">
        <v>1</v>
      </c>
      <c r="M26" s="162">
        <v>15678039</v>
      </c>
      <c r="N26" s="162">
        <v>18239622.849999998</v>
      </c>
      <c r="O26" s="162">
        <v>13257000.85</v>
      </c>
      <c r="P26" s="161">
        <v>0.84557774412986209</v>
      </c>
      <c r="Q26" s="161">
        <v>0.72682428573351787</v>
      </c>
    </row>
    <row r="27" spans="1:17" s="3" customFormat="1" ht="65.25" customHeight="1" x14ac:dyDescent="0.2">
      <c r="A27" s="163">
        <v>2</v>
      </c>
      <c r="B27" s="479" t="s">
        <v>114</v>
      </c>
      <c r="C27" s="479"/>
      <c r="D27" s="479"/>
      <c r="E27" s="479"/>
      <c r="F27" s="479"/>
      <c r="G27" s="140" t="s">
        <v>122</v>
      </c>
      <c r="H27" s="136">
        <v>6</v>
      </c>
      <c r="I27" s="136">
        <v>9</v>
      </c>
      <c r="J27" s="136">
        <v>7</v>
      </c>
      <c r="K27" s="161">
        <v>1.1666666666666667</v>
      </c>
      <c r="L27" s="161">
        <v>0.77777777777777779</v>
      </c>
      <c r="M27" s="162">
        <v>800000</v>
      </c>
      <c r="N27" s="162">
        <v>1250000</v>
      </c>
      <c r="O27" s="162">
        <v>423750</v>
      </c>
      <c r="P27" s="161">
        <v>0.52968749999999998</v>
      </c>
      <c r="Q27" s="161">
        <v>0.33900000000000002</v>
      </c>
    </row>
    <row r="28" spans="1:17" s="3" customFormat="1" ht="55.5" customHeight="1" x14ac:dyDescent="0.35">
      <c r="A28" s="163">
        <v>3</v>
      </c>
      <c r="B28" s="461" t="s">
        <v>280</v>
      </c>
      <c r="C28" s="465"/>
      <c r="D28" s="465"/>
      <c r="E28" s="465"/>
      <c r="F28" s="465"/>
      <c r="G28" s="140" t="s">
        <v>259</v>
      </c>
      <c r="H28" s="136" t="s">
        <v>259</v>
      </c>
      <c r="I28" s="136" t="s">
        <v>259</v>
      </c>
      <c r="J28" s="140" t="s">
        <v>259</v>
      </c>
      <c r="K28" s="161" t="s">
        <v>259</v>
      </c>
      <c r="L28" s="161" t="s">
        <v>259</v>
      </c>
      <c r="M28" s="138">
        <v>0</v>
      </c>
      <c r="N28" s="138">
        <v>1010999.98</v>
      </c>
      <c r="O28" s="138">
        <v>978661.79</v>
      </c>
      <c r="P28" s="161">
        <v>0</v>
      </c>
      <c r="Q28" s="161">
        <v>0.96801365911006254</v>
      </c>
    </row>
    <row r="29" spans="1:17" s="3" customFormat="1" ht="33" customHeight="1" x14ac:dyDescent="0.2">
      <c r="A29" s="160"/>
      <c r="B29" s="461"/>
      <c r="C29" s="461"/>
      <c r="D29" s="461"/>
      <c r="E29" s="461"/>
      <c r="F29" s="461"/>
      <c r="G29" s="140"/>
      <c r="H29" s="136"/>
      <c r="I29" s="136"/>
      <c r="J29" s="136"/>
      <c r="K29" s="161"/>
      <c r="L29" s="161"/>
      <c r="M29" s="162"/>
      <c r="N29" s="162"/>
      <c r="O29" s="162"/>
      <c r="P29" s="161"/>
      <c r="Q29" s="161"/>
    </row>
    <row r="30" spans="1:17" s="3" customFormat="1" ht="33" customHeight="1" x14ac:dyDescent="0.2">
      <c r="A30" s="163"/>
      <c r="B30" s="479"/>
      <c r="C30" s="479"/>
      <c r="D30" s="479"/>
      <c r="E30" s="479"/>
      <c r="F30" s="479"/>
      <c r="G30" s="140"/>
      <c r="H30" s="136"/>
      <c r="I30" s="136"/>
      <c r="J30" s="136"/>
      <c r="K30" s="161"/>
      <c r="L30" s="161"/>
      <c r="M30" s="162"/>
      <c r="N30" s="162"/>
      <c r="O30" s="162"/>
      <c r="P30" s="161"/>
      <c r="Q30" s="161"/>
    </row>
    <row r="31" spans="1:17" s="3" customFormat="1" ht="33" customHeight="1" x14ac:dyDescent="0.2">
      <c r="A31" s="154"/>
      <c r="B31" s="464"/>
      <c r="C31" s="464"/>
      <c r="D31" s="464"/>
      <c r="E31" s="464"/>
      <c r="F31" s="464"/>
      <c r="G31" s="140"/>
      <c r="H31" s="136"/>
      <c r="I31" s="136"/>
      <c r="J31" s="136"/>
      <c r="K31" s="161"/>
      <c r="L31" s="161"/>
      <c r="M31" s="162"/>
      <c r="N31" s="162"/>
      <c r="O31" s="162"/>
      <c r="P31" s="161"/>
      <c r="Q31" s="161"/>
    </row>
    <row r="32" spans="1:17" s="3" customFormat="1" ht="33" customHeight="1" x14ac:dyDescent="0.2">
      <c r="A32" s="163"/>
      <c r="B32" s="461"/>
      <c r="C32" s="461"/>
      <c r="D32" s="461"/>
      <c r="E32" s="461"/>
      <c r="F32" s="461"/>
      <c r="G32" s="140"/>
      <c r="H32" s="136"/>
      <c r="I32" s="136"/>
      <c r="J32" s="136"/>
      <c r="K32" s="161"/>
      <c r="L32" s="161"/>
      <c r="M32" s="162"/>
      <c r="N32" s="162"/>
      <c r="O32" s="162"/>
      <c r="P32" s="161"/>
      <c r="Q32" s="161"/>
    </row>
    <row r="33" spans="1:17" s="3" customFormat="1" ht="33" customHeight="1" x14ac:dyDescent="0.2">
      <c r="A33" s="159"/>
      <c r="B33" s="463"/>
      <c r="C33" s="463"/>
      <c r="D33" s="463"/>
      <c r="E33" s="463"/>
      <c r="F33" s="463"/>
      <c r="G33" s="155"/>
      <c r="H33" s="156"/>
      <c r="I33" s="156"/>
      <c r="J33" s="156"/>
      <c r="K33" s="157"/>
      <c r="L33" s="157"/>
      <c r="M33" s="158"/>
      <c r="N33" s="158"/>
      <c r="O33" s="158"/>
      <c r="P33" s="157"/>
      <c r="Q33" s="157"/>
    </row>
    <row r="34" spans="1:17" s="3" customFormat="1" ht="33" customHeight="1" x14ac:dyDescent="0.2">
      <c r="A34" s="159"/>
      <c r="B34" s="463"/>
      <c r="C34" s="463"/>
      <c r="D34" s="463"/>
      <c r="E34" s="463"/>
      <c r="F34" s="463"/>
      <c r="G34" s="155"/>
      <c r="H34" s="156"/>
      <c r="I34" s="156"/>
      <c r="J34" s="156"/>
      <c r="K34" s="157"/>
      <c r="L34" s="157"/>
      <c r="M34" s="158"/>
      <c r="N34" s="158"/>
      <c r="O34" s="158"/>
      <c r="P34" s="157"/>
      <c r="Q34" s="157"/>
    </row>
    <row r="35" spans="1:17" s="3" customFormat="1" ht="15.75" customHeight="1" x14ac:dyDescent="0.2">
      <c r="A35" s="163"/>
      <c r="B35" s="461"/>
      <c r="C35" s="461"/>
      <c r="D35" s="461"/>
      <c r="E35" s="461"/>
      <c r="F35" s="461"/>
      <c r="G35" s="140"/>
      <c r="H35" s="136"/>
      <c r="I35" s="136"/>
      <c r="J35" s="136"/>
      <c r="K35" s="161"/>
      <c r="L35" s="161"/>
      <c r="M35" s="162"/>
      <c r="N35" s="162"/>
      <c r="O35" s="162"/>
      <c r="P35" s="161"/>
      <c r="Q35" s="161"/>
    </row>
    <row r="36" spans="1:17" s="3" customFormat="1" ht="21.75" customHeight="1" x14ac:dyDescent="0.2">
      <c r="A36" s="163"/>
      <c r="B36" s="461"/>
      <c r="C36" s="461"/>
      <c r="D36" s="461"/>
      <c r="E36" s="461"/>
      <c r="F36" s="461"/>
      <c r="G36" s="140"/>
      <c r="H36" s="136"/>
      <c r="I36" s="136"/>
      <c r="J36" s="136"/>
      <c r="K36" s="161"/>
      <c r="L36" s="161"/>
      <c r="M36" s="162"/>
      <c r="N36" s="162"/>
      <c r="O36" s="162"/>
      <c r="P36" s="161"/>
      <c r="Q36" s="161"/>
    </row>
    <row r="37" spans="1:17" s="3" customFormat="1" ht="33" customHeight="1" x14ac:dyDescent="0.2">
      <c r="A37" s="163"/>
      <c r="B37" s="461"/>
      <c r="C37" s="461"/>
      <c r="D37" s="461"/>
      <c r="E37" s="461"/>
      <c r="F37" s="461"/>
      <c r="G37" s="140"/>
      <c r="H37" s="136"/>
      <c r="I37" s="136"/>
      <c r="J37" s="136"/>
      <c r="K37" s="161"/>
      <c r="L37" s="161"/>
      <c r="M37" s="162"/>
      <c r="N37" s="162"/>
      <c r="O37" s="162"/>
      <c r="P37" s="161"/>
      <c r="Q37" s="161"/>
    </row>
    <row r="38" spans="1:17" s="3" customFormat="1" ht="33" customHeight="1" x14ac:dyDescent="0.2">
      <c r="A38" s="163"/>
      <c r="B38" s="461"/>
      <c r="C38" s="461"/>
      <c r="D38" s="461"/>
      <c r="E38" s="461"/>
      <c r="F38" s="461"/>
      <c r="G38" s="160"/>
      <c r="H38" s="136"/>
      <c r="I38" s="136"/>
      <c r="J38" s="136"/>
      <c r="K38" s="161"/>
      <c r="L38" s="161"/>
      <c r="M38" s="162"/>
      <c r="N38" s="162"/>
      <c r="O38" s="162"/>
      <c r="P38" s="161"/>
      <c r="Q38" s="161"/>
    </row>
    <row r="39" spans="1:17" ht="33" customHeight="1" x14ac:dyDescent="0.2">
      <c r="A39" s="163"/>
      <c r="B39" s="461"/>
      <c r="C39" s="461"/>
      <c r="D39" s="461"/>
      <c r="E39" s="461"/>
      <c r="F39" s="461"/>
      <c r="G39" s="140"/>
      <c r="H39" s="140"/>
      <c r="I39" s="140"/>
      <c r="J39" s="136"/>
      <c r="K39" s="161"/>
      <c r="L39" s="161"/>
      <c r="M39" s="162"/>
      <c r="N39" s="162"/>
      <c r="O39" s="162"/>
      <c r="P39" s="161"/>
      <c r="Q39" s="161"/>
    </row>
    <row r="40" spans="1:17" ht="33" customHeight="1" x14ac:dyDescent="0.2">
      <c r="A40" s="163"/>
      <c r="B40" s="461"/>
      <c r="C40" s="461"/>
      <c r="D40" s="461"/>
      <c r="E40" s="461"/>
      <c r="F40" s="461"/>
      <c r="G40" s="140"/>
      <c r="H40" s="140"/>
      <c r="I40" s="140"/>
      <c r="J40" s="136"/>
      <c r="K40" s="161"/>
      <c r="L40" s="161"/>
      <c r="M40" s="136"/>
      <c r="N40" s="136"/>
      <c r="O40" s="136"/>
      <c r="P40" s="161"/>
      <c r="Q40" s="161"/>
    </row>
    <row r="41" spans="1:17" ht="33" customHeight="1" x14ac:dyDescent="0.2">
      <c r="A41" s="159"/>
      <c r="B41" s="463"/>
      <c r="C41" s="463"/>
      <c r="D41" s="463"/>
      <c r="E41" s="463"/>
      <c r="F41" s="463"/>
      <c r="G41" s="155"/>
      <c r="H41" s="155"/>
      <c r="I41" s="155"/>
      <c r="J41" s="156"/>
      <c r="K41" s="157"/>
      <c r="L41" s="157"/>
      <c r="M41" s="156"/>
      <c r="N41" s="156"/>
      <c r="O41" s="156"/>
      <c r="P41" s="157"/>
      <c r="Q41" s="157"/>
    </row>
    <row r="42" spans="1:17" ht="33" customHeight="1" x14ac:dyDescent="0.2">
      <c r="A42" s="159"/>
      <c r="B42" s="503"/>
      <c r="C42" s="504"/>
      <c r="D42" s="504"/>
      <c r="E42" s="504"/>
      <c r="F42" s="505"/>
      <c r="G42" s="155"/>
      <c r="H42" s="155"/>
      <c r="I42" s="155"/>
      <c r="J42" s="156"/>
      <c r="K42" s="157"/>
      <c r="L42" s="157"/>
      <c r="M42" s="156"/>
      <c r="N42" s="156"/>
      <c r="O42" s="156"/>
      <c r="P42" s="157"/>
      <c r="Q42" s="157"/>
    </row>
    <row r="43" spans="1:17" ht="33" customHeight="1" x14ac:dyDescent="0.2">
      <c r="A43" s="163"/>
      <c r="B43" s="461"/>
      <c r="C43" s="461"/>
      <c r="D43" s="461"/>
      <c r="E43" s="461"/>
      <c r="F43" s="461"/>
      <c r="G43" s="140"/>
      <c r="H43" s="140"/>
      <c r="I43" s="140"/>
      <c r="J43" s="136"/>
      <c r="K43" s="161"/>
      <c r="L43" s="161"/>
      <c r="M43" s="136"/>
      <c r="N43" s="136"/>
      <c r="O43" s="136"/>
      <c r="P43" s="161"/>
      <c r="Q43" s="161"/>
    </row>
    <row r="44" spans="1:17" ht="18.75" customHeight="1" x14ac:dyDescent="0.2">
      <c r="A44" s="175"/>
      <c r="B44" s="515"/>
      <c r="C44" s="515"/>
      <c r="D44" s="515"/>
      <c r="E44" s="515"/>
      <c r="F44" s="515"/>
      <c r="G44" s="142"/>
      <c r="H44" s="167"/>
      <c r="I44" s="167"/>
      <c r="J44" s="167"/>
      <c r="K44" s="176"/>
      <c r="L44" s="176"/>
      <c r="M44" s="167"/>
      <c r="N44" s="167"/>
      <c r="O44" s="167"/>
      <c r="P44" s="176"/>
      <c r="Q44" s="176"/>
    </row>
    <row r="45" spans="1:17" ht="33" customHeight="1" x14ac:dyDescent="0.2">
      <c r="A45" s="491" t="s">
        <v>8</v>
      </c>
      <c r="B45" s="467"/>
      <c r="C45" s="467"/>
      <c r="D45" s="467"/>
      <c r="E45" s="467"/>
      <c r="F45" s="467"/>
      <c r="G45" s="146" t="s">
        <v>28</v>
      </c>
      <c r="H45" s="146">
        <v>46</v>
      </c>
      <c r="I45" s="146">
        <v>49</v>
      </c>
      <c r="J45" s="146">
        <v>47</v>
      </c>
      <c r="K45" s="177">
        <v>1.0217391304347827</v>
      </c>
      <c r="L45" s="177">
        <v>0.95918367346938771</v>
      </c>
      <c r="M45" s="180">
        <v>16478039</v>
      </c>
      <c r="N45" s="180">
        <v>20500622.829999998</v>
      </c>
      <c r="O45" s="180">
        <v>14659412.640000001</v>
      </c>
      <c r="P45" s="177">
        <v>0.88963332590728794</v>
      </c>
      <c r="Q45" s="261">
        <v>0.71507157424250811</v>
      </c>
    </row>
    <row r="46" spans="1:17" ht="13.5" customHeight="1" x14ac:dyDescent="0.2">
      <c r="A46" s="149"/>
      <c r="B46" s="149"/>
      <c r="C46" s="149"/>
      <c r="D46" s="149"/>
      <c r="E46" s="149"/>
      <c r="F46" s="149"/>
      <c r="G46" s="149"/>
      <c r="H46" s="149"/>
      <c r="I46" s="149"/>
      <c r="J46" s="149"/>
      <c r="K46" s="149"/>
      <c r="L46" s="149"/>
      <c r="M46" s="149"/>
      <c r="N46" s="149"/>
      <c r="O46" s="149"/>
      <c r="P46" s="149"/>
      <c r="Q46" s="149"/>
    </row>
    <row r="47" spans="1:17" ht="23.25" x14ac:dyDescent="0.2">
      <c r="A47" s="149" t="s">
        <v>81</v>
      </c>
      <c r="B47" s="149"/>
      <c r="C47" s="149"/>
      <c r="D47" s="149"/>
      <c r="E47" s="149"/>
      <c r="F47" s="149"/>
      <c r="G47" s="149"/>
      <c r="H47" s="149"/>
      <c r="I47" s="149"/>
      <c r="J47" s="149"/>
      <c r="K47" s="149"/>
      <c r="L47" s="149"/>
      <c r="M47" s="149"/>
      <c r="N47" s="149"/>
      <c r="O47" s="149"/>
      <c r="P47" s="149"/>
      <c r="Q47" s="149"/>
    </row>
    <row r="48" spans="1:17" ht="23.25" x14ac:dyDescent="0.2">
      <c r="A48" s="149" t="s">
        <v>24</v>
      </c>
      <c r="B48" s="149"/>
      <c r="C48" s="149"/>
      <c r="D48" s="149"/>
      <c r="E48" s="149"/>
      <c r="F48" s="149"/>
      <c r="G48" s="149"/>
      <c r="H48" s="149"/>
      <c r="I48" s="149"/>
      <c r="J48" s="149"/>
      <c r="K48" s="149"/>
      <c r="L48" s="149"/>
      <c r="M48" s="149"/>
      <c r="N48" s="149"/>
      <c r="O48" s="149"/>
      <c r="P48" s="149"/>
      <c r="Q48" s="153"/>
    </row>
    <row r="49" spans="1:26" ht="23.25" x14ac:dyDescent="0.2">
      <c r="A49" s="3" t="s">
        <v>282</v>
      </c>
    </row>
    <row r="50" spans="1:26" ht="23.25" x14ac:dyDescent="0.2">
      <c r="A50" s="207"/>
      <c r="B50" s="40"/>
      <c r="C50" s="40"/>
      <c r="D50" s="40"/>
      <c r="E50" s="40"/>
      <c r="F50" s="40"/>
      <c r="G50" s="40"/>
      <c r="H50" s="40"/>
      <c r="I50" s="40"/>
      <c r="J50" s="40"/>
      <c r="K50" s="40"/>
      <c r="L50" s="40"/>
      <c r="M50" s="40"/>
      <c r="N50" s="40"/>
      <c r="O50" s="40"/>
      <c r="P50" s="40"/>
      <c r="Q50" s="40"/>
    </row>
    <row r="51" spans="1:26" x14ac:dyDescent="0.2">
      <c r="A51" s="40"/>
      <c r="B51" s="40"/>
      <c r="C51" s="40"/>
      <c r="D51" s="40"/>
      <c r="E51" s="40"/>
      <c r="F51" s="40"/>
      <c r="G51" s="40"/>
      <c r="H51" s="40"/>
      <c r="I51" s="40"/>
      <c r="J51" s="40"/>
      <c r="K51" s="40"/>
      <c r="L51" s="40"/>
      <c r="M51" s="40"/>
      <c r="N51" s="40"/>
      <c r="O51" s="40"/>
      <c r="P51" s="40"/>
      <c r="Q51" s="40"/>
    </row>
    <row r="52" spans="1:26" x14ac:dyDescent="0.2">
      <c r="A52" s="40"/>
      <c r="B52" s="40"/>
      <c r="C52" s="40"/>
      <c r="D52" s="40"/>
      <c r="E52" s="40"/>
      <c r="F52" s="40"/>
      <c r="G52" s="40"/>
      <c r="H52" s="40"/>
      <c r="I52" s="40"/>
      <c r="J52" s="40"/>
      <c r="K52" s="40"/>
      <c r="L52" s="40"/>
      <c r="M52" s="40"/>
      <c r="N52" s="40"/>
      <c r="O52" s="40"/>
      <c r="P52" s="40"/>
      <c r="Q52" s="40"/>
    </row>
    <row r="53" spans="1:26" x14ac:dyDescent="0.2">
      <c r="A53" s="40"/>
      <c r="B53" s="40"/>
      <c r="C53" s="40"/>
      <c r="D53" s="40"/>
    </row>
    <row r="54" spans="1:26" ht="23.25" x14ac:dyDescent="0.35">
      <c r="A54" s="41"/>
      <c r="B54" s="41"/>
      <c r="C54" s="41"/>
      <c r="D54" s="41"/>
      <c r="H54" s="5"/>
      <c r="I54" s="3"/>
      <c r="J54" s="5"/>
    </row>
    <row r="55" spans="1:26" ht="25.5" x14ac:dyDescent="0.35">
      <c r="A55" s="41"/>
      <c r="B55" s="41"/>
      <c r="C55" s="41"/>
      <c r="D55" s="41"/>
      <c r="H55" s="10"/>
      <c r="I55" s="8"/>
      <c r="J55" s="8"/>
      <c r="K55" s="3"/>
      <c r="L55" s="3"/>
      <c r="M55" s="3"/>
      <c r="N55" s="3"/>
      <c r="O55" s="3"/>
      <c r="Y55" s="296"/>
      <c r="Z55" s="296"/>
    </row>
    <row r="56" spans="1:26" ht="25.5" x14ac:dyDescent="0.35">
      <c r="A56" s="41"/>
      <c r="B56" s="41"/>
      <c r="C56" s="41"/>
      <c r="D56" s="41"/>
      <c r="M56" s="10"/>
      <c r="N56" s="8"/>
      <c r="O56" s="8"/>
      <c r="Y56" s="296"/>
      <c r="Z56" s="296"/>
    </row>
    <row r="57" spans="1:26" ht="25.5" x14ac:dyDescent="0.35">
      <c r="A57" s="41"/>
      <c r="B57" s="41"/>
      <c r="C57" s="41"/>
      <c r="D57" s="41"/>
      <c r="Y57" s="296"/>
      <c r="Z57" s="296"/>
    </row>
    <row r="58" spans="1:26" ht="25.5" x14ac:dyDescent="0.35">
      <c r="A58" s="41"/>
      <c r="B58" s="41"/>
      <c r="C58" s="41"/>
      <c r="D58" s="41"/>
      <c r="J58" s="6"/>
      <c r="K58" s="6"/>
      <c r="L58" s="6"/>
      <c r="M58" s="6"/>
      <c r="N58" s="6"/>
      <c r="O58" s="6"/>
      <c r="Y58" s="296"/>
      <c r="Z58" s="296"/>
    </row>
    <row r="59" spans="1:26" ht="25.5" x14ac:dyDescent="0.35">
      <c r="A59" s="41"/>
      <c r="B59" s="41"/>
      <c r="C59" s="41"/>
      <c r="D59" s="41"/>
      <c r="J59" s="6"/>
      <c r="K59" s="6"/>
      <c r="L59" s="6"/>
      <c r="M59" s="6"/>
      <c r="N59" s="6"/>
      <c r="O59" s="6"/>
      <c r="Y59" s="296"/>
      <c r="Z59" s="296"/>
    </row>
    <row r="60" spans="1:26" ht="25.5" x14ac:dyDescent="0.35">
      <c r="A60" s="41"/>
      <c r="B60" s="41"/>
      <c r="C60" s="41"/>
      <c r="D60" s="41"/>
      <c r="J60" s="3"/>
      <c r="K60" s="3"/>
      <c r="L60" s="3"/>
      <c r="M60" s="3"/>
      <c r="N60" s="3"/>
      <c r="O60" s="3"/>
      <c r="Y60" s="296"/>
      <c r="Z60" s="296"/>
    </row>
    <row r="61" spans="1:26" ht="25.5" x14ac:dyDescent="0.2">
      <c r="A61" s="40"/>
      <c r="B61" s="40"/>
      <c r="C61" s="40"/>
      <c r="D61" s="40"/>
      <c r="J61" s="3"/>
      <c r="K61" s="3"/>
      <c r="L61" s="3"/>
      <c r="M61" s="3"/>
      <c r="N61" s="3"/>
      <c r="O61" s="3"/>
      <c r="Y61" s="296"/>
      <c r="Z61" s="296"/>
    </row>
    <row r="62" spans="1:26" ht="25.5" x14ac:dyDescent="0.2">
      <c r="J62" s="3"/>
      <c r="K62" s="3"/>
      <c r="L62" s="3"/>
      <c r="M62" s="3"/>
      <c r="N62" s="3"/>
      <c r="O62" s="3"/>
      <c r="Y62" s="296"/>
      <c r="Z62" s="296"/>
    </row>
    <row r="63" spans="1:26" ht="25.5" x14ac:dyDescent="0.2">
      <c r="D63" s="3"/>
      <c r="E63" s="3"/>
      <c r="F63" s="3"/>
      <c r="G63" s="3"/>
      <c r="H63" s="3"/>
      <c r="I63" s="3"/>
      <c r="J63" s="3"/>
      <c r="K63" s="3"/>
      <c r="L63" s="3"/>
      <c r="M63" s="3"/>
      <c r="N63" s="3"/>
      <c r="O63" s="3"/>
      <c r="P63" s="3"/>
      <c r="Q63" s="3"/>
      <c r="Y63" s="296"/>
      <c r="Z63" s="296"/>
    </row>
    <row r="64" spans="1:26" ht="25.5" x14ac:dyDescent="0.2">
      <c r="D64" s="3"/>
      <c r="E64" s="3"/>
      <c r="F64" s="3"/>
      <c r="G64" s="3"/>
      <c r="H64" s="3"/>
      <c r="I64" s="3"/>
      <c r="J64" s="3"/>
      <c r="K64" s="3"/>
      <c r="L64" s="3"/>
      <c r="M64" s="3"/>
      <c r="N64" s="3"/>
      <c r="O64" s="3"/>
      <c r="P64" s="3"/>
      <c r="Q64" s="3"/>
      <c r="Y64" s="296"/>
      <c r="Z64" s="296"/>
    </row>
    <row r="65" spans="1:26" ht="25.5" x14ac:dyDescent="0.2">
      <c r="C65" s="3"/>
      <c r="D65" s="3"/>
      <c r="E65" s="3"/>
      <c r="F65" s="3"/>
      <c r="G65" s="3"/>
      <c r="H65" s="3"/>
      <c r="I65" s="3"/>
      <c r="J65" s="3"/>
      <c r="K65" s="3"/>
      <c r="L65" s="3"/>
      <c r="M65" s="3"/>
      <c r="N65" s="3"/>
      <c r="O65" s="3"/>
      <c r="P65" s="3"/>
      <c r="Q65" s="3"/>
      <c r="Y65" s="296"/>
      <c r="Z65" s="296"/>
    </row>
    <row r="66" spans="1:26" ht="25.5" x14ac:dyDescent="0.2">
      <c r="C66" s="3"/>
      <c r="D66" s="3"/>
      <c r="E66" s="3"/>
      <c r="F66" s="3"/>
      <c r="G66" s="3"/>
      <c r="H66" s="3"/>
      <c r="I66" s="3"/>
      <c r="J66" s="3"/>
      <c r="K66" s="3"/>
      <c r="L66" s="3"/>
      <c r="M66" s="3"/>
      <c r="N66" s="3"/>
      <c r="O66" s="3"/>
      <c r="P66" s="3"/>
      <c r="Q66" s="3"/>
      <c r="Y66" s="296"/>
      <c r="Z66" s="296"/>
    </row>
    <row r="67" spans="1:26" ht="25.5" x14ac:dyDescent="0.2">
      <c r="C67" s="3"/>
      <c r="D67" s="3"/>
      <c r="E67" s="3"/>
      <c r="F67" s="3"/>
      <c r="G67" s="3"/>
      <c r="H67" s="3"/>
      <c r="I67" s="3"/>
      <c r="J67" s="3"/>
      <c r="K67" s="3"/>
      <c r="L67" s="3"/>
      <c r="M67" s="3"/>
      <c r="N67" s="3"/>
      <c r="O67" s="3"/>
      <c r="P67" s="3"/>
      <c r="Q67" s="3"/>
      <c r="Y67" s="296"/>
      <c r="Z67" s="296"/>
    </row>
    <row r="68" spans="1:26" ht="25.5" x14ac:dyDescent="0.2">
      <c r="C68" s="3"/>
      <c r="D68" s="3"/>
      <c r="E68" s="3"/>
      <c r="F68" s="3"/>
      <c r="G68" s="3"/>
      <c r="H68" s="3"/>
      <c r="I68" s="3"/>
      <c r="J68" s="3"/>
      <c r="K68" s="3"/>
      <c r="L68" s="3"/>
      <c r="M68" s="3"/>
      <c r="N68" s="3"/>
      <c r="O68" s="3"/>
      <c r="P68" s="3"/>
      <c r="Q68" s="3"/>
      <c r="Y68" s="296"/>
      <c r="Z68" s="296"/>
    </row>
    <row r="69" spans="1:26" ht="25.5" x14ac:dyDescent="0.35">
      <c r="C69" s="58"/>
      <c r="D69" s="58"/>
      <c r="Y69" s="296"/>
      <c r="Z69" s="296"/>
    </row>
    <row r="70" spans="1:26" ht="27.75" x14ac:dyDescent="0.35">
      <c r="C70" s="58"/>
      <c r="D70" s="132"/>
      <c r="E70" s="400"/>
      <c r="Y70" s="296"/>
      <c r="Z70" s="296"/>
    </row>
    <row r="71" spans="1:26" ht="33" x14ac:dyDescent="0.45">
      <c r="C71" s="62"/>
      <c r="D71" s="3"/>
      <c r="E71" s="3"/>
      <c r="F71" s="3"/>
      <c r="G71" s="3"/>
      <c r="H71" s="3"/>
      <c r="I71" s="3"/>
      <c r="J71" s="3"/>
      <c r="K71" s="3"/>
      <c r="Y71" s="296"/>
      <c r="Z71" s="296"/>
    </row>
    <row r="72" spans="1:26" ht="33" x14ac:dyDescent="0.45">
      <c r="C72" s="62"/>
      <c r="D72" s="3"/>
      <c r="E72" s="3"/>
      <c r="F72" s="3"/>
      <c r="G72" s="3"/>
      <c r="H72" s="3"/>
      <c r="I72" s="3"/>
      <c r="J72" s="3"/>
      <c r="K72" s="3"/>
      <c r="Y72" s="296"/>
      <c r="Z72" s="296"/>
    </row>
    <row r="73" spans="1:26" ht="33" x14ac:dyDescent="0.45">
      <c r="C73" s="62"/>
      <c r="D73" s="3"/>
      <c r="E73" s="273"/>
      <c r="F73" s="273"/>
      <c r="G73" s="273"/>
      <c r="H73" s="273"/>
      <c r="I73" s="273"/>
      <c r="J73" s="273"/>
      <c r="K73" s="273"/>
      <c r="Y73" s="296"/>
      <c r="Z73" s="296"/>
    </row>
    <row r="74" spans="1:26" ht="33" x14ac:dyDescent="0.45">
      <c r="C74" s="62"/>
      <c r="D74" s="245"/>
    </row>
    <row r="75" spans="1:26" ht="33" x14ac:dyDescent="0.2">
      <c r="C75" s="92"/>
      <c r="D75" s="3"/>
    </row>
    <row r="76" spans="1:26" ht="33" x14ac:dyDescent="0.2">
      <c r="C76" s="92"/>
      <c r="D76" s="3"/>
    </row>
    <row r="77" spans="1:26" ht="33" x14ac:dyDescent="0.2">
      <c r="C77" s="92"/>
      <c r="D77" s="3"/>
    </row>
    <row r="78" spans="1:26" ht="33" x14ac:dyDescent="0.45">
      <c r="A78" s="20"/>
      <c r="B78" s="20"/>
      <c r="C78" s="62"/>
      <c r="D78" s="14"/>
    </row>
    <row r="79" spans="1:26" ht="33" x14ac:dyDescent="0.45">
      <c r="A79" s="20"/>
      <c r="B79" s="20"/>
      <c r="C79" s="62"/>
      <c r="D79" s="14"/>
    </row>
    <row r="80" spans="1:26" ht="33" x14ac:dyDescent="0.45">
      <c r="A80" s="20"/>
      <c r="B80" s="20"/>
      <c r="C80" s="62"/>
      <c r="D80" s="14"/>
    </row>
    <row r="81" spans="1:4" ht="33" x14ac:dyDescent="0.45">
      <c r="A81" s="20"/>
      <c r="B81" s="20"/>
      <c r="C81" s="62"/>
      <c r="D81" s="14"/>
    </row>
    <row r="82" spans="1:4" ht="33" x14ac:dyDescent="0.45">
      <c r="A82" s="20"/>
      <c r="B82" s="20"/>
      <c r="C82" s="62"/>
      <c r="D82" s="14"/>
    </row>
    <row r="83" spans="1:4" ht="33" x14ac:dyDescent="0.45">
      <c r="A83" s="20"/>
      <c r="B83" s="20"/>
      <c r="C83" s="62"/>
      <c r="D83" s="14"/>
    </row>
    <row r="84" spans="1:4" ht="33" x14ac:dyDescent="0.45">
      <c r="A84" s="20"/>
      <c r="B84" s="20"/>
      <c r="C84" s="62"/>
      <c r="D84" s="14"/>
    </row>
    <row r="85" spans="1:4" ht="33" x14ac:dyDescent="0.2">
      <c r="C85" s="92"/>
      <c r="D85" s="3"/>
    </row>
    <row r="86" spans="1:4" ht="33" x14ac:dyDescent="0.2">
      <c r="C86" s="92"/>
      <c r="D86" s="3"/>
    </row>
    <row r="87" spans="1:4" ht="33" x14ac:dyDescent="0.2">
      <c r="C87" s="92"/>
      <c r="D87" s="246"/>
    </row>
    <row r="88" spans="1:4" ht="33" x14ac:dyDescent="0.2">
      <c r="C88" s="92"/>
      <c r="D88" s="246"/>
    </row>
    <row r="89" spans="1:4" ht="25.5" x14ac:dyDescent="0.35">
      <c r="C89" s="58"/>
      <c r="D89" s="14"/>
    </row>
    <row r="90" spans="1:4" ht="25.5" x14ac:dyDescent="0.35">
      <c r="C90" s="58"/>
      <c r="D90" s="58"/>
    </row>
    <row r="91" spans="1:4" ht="25.5" x14ac:dyDescent="0.35">
      <c r="C91" s="58"/>
      <c r="D91" s="58"/>
    </row>
    <row r="92" spans="1:4" ht="27" x14ac:dyDescent="0.35">
      <c r="C92" s="58"/>
      <c r="D92" s="59"/>
    </row>
    <row r="93" spans="1:4" ht="27" x14ac:dyDescent="0.35">
      <c r="C93" s="58"/>
      <c r="D93" s="59"/>
    </row>
    <row r="94" spans="1:4" ht="27" x14ac:dyDescent="0.35">
      <c r="C94" s="58"/>
      <c r="D94" s="59"/>
    </row>
    <row r="95" spans="1:4" ht="27" x14ac:dyDescent="0.35">
      <c r="C95" s="58"/>
      <c r="D95" s="59"/>
    </row>
    <row r="96" spans="1:4" ht="27" x14ac:dyDescent="0.35">
      <c r="C96" s="58"/>
      <c r="D96" s="253"/>
    </row>
    <row r="97" spans="3:4" ht="27.75" x14ac:dyDescent="0.2">
      <c r="C97" s="8"/>
      <c r="D97" s="254"/>
    </row>
    <row r="98" spans="3:4" ht="27.75" x14ac:dyDescent="0.2">
      <c r="C98" s="8"/>
      <c r="D98" s="254"/>
    </row>
    <row r="99" spans="3:4" ht="27.75" x14ac:dyDescent="0.2">
      <c r="C99" s="8"/>
      <c r="D99" s="254"/>
    </row>
    <row r="100" spans="3:4" ht="27.75" x14ac:dyDescent="0.2">
      <c r="C100" s="8"/>
      <c r="D100" s="254"/>
    </row>
    <row r="101" spans="3:4" ht="27.75" x14ac:dyDescent="0.2">
      <c r="D101" s="9"/>
    </row>
    <row r="102" spans="3:4" ht="27.75" x14ac:dyDescent="0.2">
      <c r="D102" s="9"/>
    </row>
    <row r="103" spans="3:4" ht="27.75" x14ac:dyDescent="0.2">
      <c r="D103" s="9"/>
    </row>
  </sheetData>
  <mergeCells count="54">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 ref="A13:B13"/>
    <mergeCell ref="C13:N13"/>
    <mergeCell ref="A16:H16"/>
    <mergeCell ref="B25:F25"/>
    <mergeCell ref="A19:A21"/>
    <mergeCell ref="B19:F19"/>
    <mergeCell ref="G19:L19"/>
    <mergeCell ref="M19:Q19"/>
    <mergeCell ref="B20:F20"/>
    <mergeCell ref="G20:G21"/>
    <mergeCell ref="H20:I20"/>
    <mergeCell ref="J20:J21"/>
    <mergeCell ref="K20:L20"/>
    <mergeCell ref="M20:O20"/>
    <mergeCell ref="P20:Q20"/>
    <mergeCell ref="B21:F21"/>
    <mergeCell ref="B22:F22"/>
    <mergeCell ref="B23:F23"/>
    <mergeCell ref="B24:F24"/>
    <mergeCell ref="B37:F37"/>
    <mergeCell ref="B26:F26"/>
    <mergeCell ref="B27:F27"/>
    <mergeCell ref="B28:F28"/>
    <mergeCell ref="B29:F29"/>
    <mergeCell ref="B30:F30"/>
    <mergeCell ref="B31:F31"/>
    <mergeCell ref="B32:F32"/>
    <mergeCell ref="B33:F33"/>
    <mergeCell ref="B34:F34"/>
    <mergeCell ref="B35:F35"/>
    <mergeCell ref="B36:F36"/>
    <mergeCell ref="B44:F44"/>
    <mergeCell ref="A45:F45"/>
    <mergeCell ref="B38:F38"/>
    <mergeCell ref="B39:F39"/>
    <mergeCell ref="B40:F40"/>
    <mergeCell ref="B41:F41"/>
    <mergeCell ref="B42:F42"/>
    <mergeCell ref="B43:F43"/>
  </mergeCells>
  <printOptions horizontalCentered="1"/>
  <pageMargins left="0.9055118110236221" right="0.70866141732283472" top="0.74803149606299213" bottom="0.74803149606299213" header="0.31496062992125984" footer="0.31496062992125984"/>
  <pageSetup scale="31" orientation="landscape" r:id="rId1"/>
  <headerFooter alignWithMargins="0">
    <oddFooter>&amp;C&amp;"Gotham Book,Normal"&amp;18Principio Rector 3  &amp;P  de  &amp;N</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01B43-C346-4FAA-9EE0-85397FDB02AF}">
  <sheetPr>
    <tabColor rgb="FF00B0F0"/>
    <pageSetUpPr fitToPage="1"/>
  </sheetPr>
  <dimension ref="A1:Z100"/>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5" width="25.5703125" style="2" customWidth="1"/>
    <col min="16" max="17" width="24.140625" style="2" customWidth="1"/>
    <col min="18" max="20" width="11.42578125" style="2"/>
    <col min="21" max="23" width="29.42578125" style="2" bestFit="1" customWidth="1"/>
    <col min="24" max="24" width="33.28515625" style="2" bestFit="1" customWidth="1"/>
    <col min="25" max="26" width="32.7109375" style="2" bestFit="1" customWidth="1"/>
    <col min="27"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2">
      <c r="A6" s="403" t="s">
        <v>52</v>
      </c>
      <c r="B6" s="404"/>
      <c r="C6" s="403" t="s">
        <v>1</v>
      </c>
      <c r="D6" s="403"/>
      <c r="E6" s="403"/>
      <c r="F6" s="403"/>
      <c r="G6" s="403"/>
      <c r="H6" s="403"/>
      <c r="I6" s="403"/>
      <c r="J6" s="403"/>
      <c r="K6" s="403"/>
      <c r="L6" s="403"/>
      <c r="M6" s="403"/>
      <c r="N6" s="403"/>
      <c r="O6" s="100"/>
      <c r="P6" s="100"/>
      <c r="Q6" s="100"/>
    </row>
    <row r="7" spans="1:17" s="3" customFormat="1" ht="45" customHeight="1" x14ac:dyDescent="0.2">
      <c r="A7" s="408">
        <v>3</v>
      </c>
      <c r="B7" s="409"/>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7</v>
      </c>
      <c r="B10" s="408"/>
      <c r="C10" s="410" t="s">
        <v>51</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4</v>
      </c>
      <c r="B13" s="408"/>
      <c r="C13" s="410" t="s">
        <v>75</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494"/>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69.75" customHeight="1" x14ac:dyDescent="0.2">
      <c r="A21" s="495"/>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17" s="3" customFormat="1" ht="27" customHeight="1" x14ac:dyDescent="0.2">
      <c r="A22" s="114"/>
      <c r="B22" s="460"/>
      <c r="C22" s="460"/>
      <c r="D22" s="460"/>
      <c r="E22" s="460"/>
      <c r="F22" s="460"/>
      <c r="G22" s="114"/>
      <c r="H22" s="108"/>
      <c r="I22" s="108"/>
      <c r="J22" s="108"/>
      <c r="K22" s="115"/>
      <c r="L22" s="115"/>
      <c r="M22" s="110"/>
      <c r="N22" s="110"/>
      <c r="O22" s="110"/>
      <c r="P22" s="115"/>
      <c r="Q22" s="115"/>
    </row>
    <row r="23" spans="1:17" s="3" customFormat="1" ht="32.25" customHeight="1" x14ac:dyDescent="0.2">
      <c r="A23" s="160"/>
      <c r="B23" s="462"/>
      <c r="C23" s="462"/>
      <c r="D23" s="462"/>
      <c r="E23" s="462"/>
      <c r="F23" s="462"/>
      <c r="G23" s="160"/>
      <c r="H23" s="136"/>
      <c r="I23" s="136"/>
      <c r="J23" s="156"/>
      <c r="K23" s="161"/>
      <c r="L23" s="161"/>
      <c r="M23" s="162"/>
      <c r="N23" s="162"/>
      <c r="O23" s="162"/>
      <c r="P23" s="161"/>
      <c r="Q23" s="161"/>
    </row>
    <row r="24" spans="1:17" s="3" customFormat="1" ht="63" customHeight="1" x14ac:dyDescent="0.2">
      <c r="A24" s="154" t="s">
        <v>177</v>
      </c>
      <c r="B24" s="463" t="s">
        <v>181</v>
      </c>
      <c r="C24" s="463" t="s">
        <v>32</v>
      </c>
      <c r="D24" s="463" t="s">
        <v>32</v>
      </c>
      <c r="E24" s="463" t="s">
        <v>32</v>
      </c>
      <c r="F24" s="463" t="s">
        <v>32</v>
      </c>
      <c r="G24" s="155" t="str">
        <f>G25</f>
        <v>Apoyo-Otorgar</v>
      </c>
      <c r="H24" s="156">
        <v>100</v>
      </c>
      <c r="I24" s="156">
        <v>0</v>
      </c>
      <c r="J24" s="156">
        <v>0</v>
      </c>
      <c r="K24" s="157">
        <v>0</v>
      </c>
      <c r="L24" s="157">
        <v>0</v>
      </c>
      <c r="M24" s="158">
        <v>1840493</v>
      </c>
      <c r="N24" s="158">
        <v>812146.01</v>
      </c>
      <c r="O24" s="158">
        <v>568673.01</v>
      </c>
      <c r="P24" s="157">
        <v>0.30897863235556994</v>
      </c>
      <c r="Q24" s="157">
        <v>0.7002103107050911</v>
      </c>
    </row>
    <row r="25" spans="1:17" s="3" customFormat="1" ht="67.5" customHeight="1" x14ac:dyDescent="0.2">
      <c r="A25" s="159" t="s">
        <v>169</v>
      </c>
      <c r="B25" s="464" t="s">
        <v>33</v>
      </c>
      <c r="C25" s="464" t="s">
        <v>33</v>
      </c>
      <c r="D25" s="464" t="s">
        <v>33</v>
      </c>
      <c r="E25" s="464" t="s">
        <v>33</v>
      </c>
      <c r="F25" s="464" t="s">
        <v>33</v>
      </c>
      <c r="G25" s="155" t="str">
        <f>G26</f>
        <v>Apoyo-Otorgar</v>
      </c>
      <c r="H25" s="156">
        <v>100</v>
      </c>
      <c r="I25" s="156">
        <v>0</v>
      </c>
      <c r="J25" s="156">
        <v>0</v>
      </c>
      <c r="K25" s="157">
        <v>0</v>
      </c>
      <c r="L25" s="157">
        <v>0</v>
      </c>
      <c r="M25" s="158">
        <v>1840493</v>
      </c>
      <c r="N25" s="158">
        <v>812146.01</v>
      </c>
      <c r="O25" s="158">
        <v>568673.01</v>
      </c>
      <c r="P25" s="157">
        <v>0.30897863235556994</v>
      </c>
      <c r="Q25" s="157">
        <v>0.7002103107050911</v>
      </c>
    </row>
    <row r="26" spans="1:17" s="3" customFormat="1" ht="80.25" customHeight="1" x14ac:dyDescent="0.2">
      <c r="A26" s="160" t="s">
        <v>136</v>
      </c>
      <c r="B26" s="479" t="s">
        <v>247</v>
      </c>
      <c r="C26" s="479" t="s">
        <v>37</v>
      </c>
      <c r="D26" s="479" t="s">
        <v>37</v>
      </c>
      <c r="E26" s="479" t="s">
        <v>37</v>
      </c>
      <c r="F26" s="479" t="s">
        <v>37</v>
      </c>
      <c r="G26" s="140" t="s">
        <v>42</v>
      </c>
      <c r="H26" s="136">
        <v>100</v>
      </c>
      <c r="I26" s="136" t="s">
        <v>116</v>
      </c>
      <c r="J26" s="136" t="s">
        <v>116</v>
      </c>
      <c r="K26" s="161">
        <v>0</v>
      </c>
      <c r="L26" s="161">
        <v>0</v>
      </c>
      <c r="M26" s="162">
        <v>1840493</v>
      </c>
      <c r="N26" s="162">
        <v>812146.01</v>
      </c>
      <c r="O26" s="162">
        <v>568673.01</v>
      </c>
      <c r="P26" s="161">
        <v>0.30897863235556994</v>
      </c>
      <c r="Q26" s="161">
        <v>0.7002103107050911</v>
      </c>
    </row>
    <row r="27" spans="1:17" s="3" customFormat="1" ht="34.5" customHeight="1" x14ac:dyDescent="0.2">
      <c r="A27" s="163"/>
      <c r="B27" s="479"/>
      <c r="C27" s="479"/>
      <c r="D27" s="479"/>
      <c r="E27" s="479"/>
      <c r="F27" s="479"/>
      <c r="G27" s="140"/>
      <c r="H27" s="136"/>
      <c r="I27" s="136"/>
      <c r="J27" s="136"/>
      <c r="K27" s="161"/>
      <c r="L27" s="161"/>
      <c r="M27" s="162"/>
      <c r="N27" s="162"/>
      <c r="O27" s="162"/>
      <c r="P27" s="161"/>
      <c r="Q27" s="161"/>
    </row>
    <row r="28" spans="1:17" s="3" customFormat="1" ht="28.5" customHeight="1" x14ac:dyDescent="0.35">
      <c r="A28" s="163"/>
      <c r="B28" s="461"/>
      <c r="C28" s="465"/>
      <c r="D28" s="465"/>
      <c r="E28" s="465"/>
      <c r="F28" s="465"/>
      <c r="G28" s="140"/>
      <c r="H28" s="136"/>
      <c r="I28" s="136"/>
      <c r="J28" s="140"/>
      <c r="K28" s="161"/>
      <c r="L28" s="161"/>
      <c r="M28" s="138"/>
      <c r="N28" s="138"/>
      <c r="O28" s="138"/>
      <c r="P28" s="161"/>
      <c r="Q28" s="161"/>
    </row>
    <row r="29" spans="1:17" s="3" customFormat="1" ht="27" customHeight="1" x14ac:dyDescent="0.2">
      <c r="A29" s="160"/>
      <c r="B29" s="461"/>
      <c r="C29" s="461"/>
      <c r="D29" s="461"/>
      <c r="E29" s="461"/>
      <c r="F29" s="461"/>
      <c r="G29" s="140"/>
      <c r="H29" s="136"/>
      <c r="I29" s="136"/>
      <c r="J29" s="136"/>
      <c r="K29" s="161"/>
      <c r="L29" s="161"/>
      <c r="M29" s="162"/>
      <c r="N29" s="162"/>
      <c r="O29" s="162"/>
      <c r="P29" s="161"/>
      <c r="Q29" s="161"/>
    </row>
    <row r="30" spans="1:17" s="3" customFormat="1" ht="27" customHeight="1" x14ac:dyDescent="0.2">
      <c r="A30" s="163"/>
      <c r="B30" s="479"/>
      <c r="C30" s="479"/>
      <c r="D30" s="479"/>
      <c r="E30" s="479"/>
      <c r="F30" s="479"/>
      <c r="G30" s="140"/>
      <c r="H30" s="136"/>
      <c r="I30" s="136"/>
      <c r="J30" s="136"/>
      <c r="K30" s="161"/>
      <c r="L30" s="161"/>
      <c r="M30" s="162"/>
      <c r="N30" s="162"/>
      <c r="O30" s="162"/>
      <c r="P30" s="161"/>
      <c r="Q30" s="161"/>
    </row>
    <row r="31" spans="1:17" s="3" customFormat="1" ht="23.25" customHeight="1" x14ac:dyDescent="0.2">
      <c r="A31" s="154"/>
      <c r="B31" s="464"/>
      <c r="C31" s="464"/>
      <c r="D31" s="464"/>
      <c r="E31" s="464"/>
      <c r="F31" s="464"/>
      <c r="G31" s="140"/>
      <c r="H31" s="136"/>
      <c r="I31" s="136"/>
      <c r="J31" s="136"/>
      <c r="K31" s="161"/>
      <c r="L31" s="161"/>
      <c r="M31" s="162"/>
      <c r="N31" s="162"/>
      <c r="O31" s="162"/>
      <c r="P31" s="161"/>
      <c r="Q31" s="161"/>
    </row>
    <row r="32" spans="1:17" s="3" customFormat="1" ht="13.5" customHeight="1" x14ac:dyDescent="0.2">
      <c r="A32" s="163"/>
      <c r="B32" s="461"/>
      <c r="C32" s="461"/>
      <c r="D32" s="461"/>
      <c r="E32" s="461"/>
      <c r="F32" s="461"/>
      <c r="G32" s="140"/>
      <c r="H32" s="136"/>
      <c r="I32" s="136"/>
      <c r="J32" s="136"/>
      <c r="K32" s="161"/>
      <c r="L32" s="161"/>
      <c r="M32" s="162"/>
      <c r="N32" s="162"/>
      <c r="O32" s="162"/>
      <c r="P32" s="161"/>
      <c r="Q32" s="161"/>
    </row>
    <row r="33" spans="1:17" s="3" customFormat="1" ht="15.75" customHeight="1" x14ac:dyDescent="0.2">
      <c r="A33" s="159"/>
      <c r="B33" s="463"/>
      <c r="C33" s="463"/>
      <c r="D33" s="463"/>
      <c r="E33" s="463"/>
      <c r="F33" s="463"/>
      <c r="G33" s="155"/>
      <c r="H33" s="156"/>
      <c r="I33" s="156"/>
      <c r="J33" s="156"/>
      <c r="K33" s="157"/>
      <c r="L33" s="157"/>
      <c r="M33" s="158"/>
      <c r="N33" s="158"/>
      <c r="O33" s="158"/>
      <c r="P33" s="157"/>
      <c r="Q33" s="157"/>
    </row>
    <row r="34" spans="1:17" s="3" customFormat="1" ht="27" customHeight="1" x14ac:dyDescent="0.2">
      <c r="A34" s="159"/>
      <c r="B34" s="463"/>
      <c r="C34" s="463"/>
      <c r="D34" s="463"/>
      <c r="E34" s="463"/>
      <c r="F34" s="463"/>
      <c r="G34" s="155"/>
      <c r="H34" s="156"/>
      <c r="I34" s="156"/>
      <c r="J34" s="156"/>
      <c r="K34" s="157"/>
      <c r="L34" s="157"/>
      <c r="M34" s="158"/>
      <c r="N34" s="158"/>
      <c r="O34" s="158"/>
      <c r="P34" s="157"/>
      <c r="Q34" s="157"/>
    </row>
    <row r="35" spans="1:17" s="3" customFormat="1" ht="42" customHeight="1" x14ac:dyDescent="0.2">
      <c r="A35" s="163"/>
      <c r="B35" s="461"/>
      <c r="C35" s="461"/>
      <c r="D35" s="461"/>
      <c r="E35" s="461"/>
      <c r="F35" s="461"/>
      <c r="G35" s="140"/>
      <c r="H35" s="136"/>
      <c r="I35" s="136"/>
      <c r="J35" s="136"/>
      <c r="K35" s="161"/>
      <c r="L35" s="161"/>
      <c r="M35" s="162"/>
      <c r="N35" s="162"/>
      <c r="O35" s="162"/>
      <c r="P35" s="161"/>
      <c r="Q35" s="161"/>
    </row>
    <row r="36" spans="1:17" s="3" customFormat="1" ht="27" customHeight="1" x14ac:dyDescent="0.2">
      <c r="A36" s="163"/>
      <c r="B36" s="461"/>
      <c r="C36" s="461"/>
      <c r="D36" s="461"/>
      <c r="E36" s="461"/>
      <c r="F36" s="461"/>
      <c r="G36" s="140"/>
      <c r="H36" s="136"/>
      <c r="I36" s="136"/>
      <c r="J36" s="136"/>
      <c r="K36" s="161"/>
      <c r="L36" s="161"/>
      <c r="M36" s="162"/>
      <c r="N36" s="162"/>
      <c r="O36" s="162"/>
      <c r="P36" s="161"/>
      <c r="Q36" s="161"/>
    </row>
    <row r="37" spans="1:17" s="3" customFormat="1" ht="24.75" customHeight="1" x14ac:dyDescent="0.2">
      <c r="A37" s="163"/>
      <c r="B37" s="461"/>
      <c r="C37" s="461"/>
      <c r="D37" s="461"/>
      <c r="E37" s="461"/>
      <c r="F37" s="461"/>
      <c r="G37" s="140"/>
      <c r="H37" s="136"/>
      <c r="I37" s="136"/>
      <c r="J37" s="136"/>
      <c r="K37" s="161"/>
      <c r="L37" s="161"/>
      <c r="M37" s="162"/>
      <c r="N37" s="162"/>
      <c r="O37" s="162"/>
      <c r="P37" s="161"/>
      <c r="Q37" s="161"/>
    </row>
    <row r="38" spans="1:17" s="3" customFormat="1" ht="30" customHeight="1" x14ac:dyDescent="0.2">
      <c r="A38" s="163"/>
      <c r="B38" s="461"/>
      <c r="C38" s="461"/>
      <c r="D38" s="461"/>
      <c r="E38" s="461"/>
      <c r="F38" s="461"/>
      <c r="G38" s="160"/>
      <c r="H38" s="136"/>
      <c r="I38" s="136"/>
      <c r="J38" s="136"/>
      <c r="K38" s="161"/>
      <c r="L38" s="161"/>
      <c r="M38" s="162"/>
      <c r="N38" s="162"/>
      <c r="O38" s="162"/>
      <c r="P38" s="161"/>
      <c r="Q38" s="161"/>
    </row>
    <row r="39" spans="1:17" ht="25.5" customHeight="1" x14ac:dyDescent="0.2">
      <c r="A39" s="163"/>
      <c r="B39" s="461"/>
      <c r="C39" s="461"/>
      <c r="D39" s="461"/>
      <c r="E39" s="461"/>
      <c r="F39" s="461"/>
      <c r="G39" s="140"/>
      <c r="H39" s="140"/>
      <c r="I39" s="140"/>
      <c r="J39" s="136"/>
      <c r="K39" s="161"/>
      <c r="L39" s="161"/>
      <c r="M39" s="162"/>
      <c r="N39" s="162"/>
      <c r="O39" s="162"/>
      <c r="P39" s="161"/>
      <c r="Q39" s="161"/>
    </row>
    <row r="40" spans="1:17" ht="33" customHeight="1" x14ac:dyDescent="0.2">
      <c r="A40" s="163"/>
      <c r="B40" s="461"/>
      <c r="C40" s="461"/>
      <c r="D40" s="461"/>
      <c r="E40" s="461"/>
      <c r="F40" s="461"/>
      <c r="G40" s="140"/>
      <c r="H40" s="140"/>
      <c r="I40" s="140"/>
      <c r="J40" s="136"/>
      <c r="K40" s="161"/>
      <c r="L40" s="161"/>
      <c r="M40" s="136"/>
      <c r="N40" s="136"/>
      <c r="O40" s="136"/>
      <c r="P40" s="161"/>
      <c r="Q40" s="161"/>
    </row>
    <row r="41" spans="1:17" ht="36" customHeight="1" x14ac:dyDescent="0.2">
      <c r="A41" s="159"/>
      <c r="B41" s="463"/>
      <c r="C41" s="463"/>
      <c r="D41" s="463"/>
      <c r="E41" s="463"/>
      <c r="F41" s="463"/>
      <c r="G41" s="155"/>
      <c r="H41" s="155"/>
      <c r="I41" s="155"/>
      <c r="J41" s="156"/>
      <c r="K41" s="157"/>
      <c r="L41" s="157"/>
      <c r="M41" s="156"/>
      <c r="N41" s="156"/>
      <c r="O41" s="156"/>
      <c r="P41" s="157"/>
      <c r="Q41" s="157"/>
    </row>
    <row r="42" spans="1:17" ht="25.5" customHeight="1" x14ac:dyDescent="0.2">
      <c r="A42" s="159"/>
      <c r="B42" s="503"/>
      <c r="C42" s="504"/>
      <c r="D42" s="504"/>
      <c r="E42" s="504"/>
      <c r="F42" s="505"/>
      <c r="G42" s="155"/>
      <c r="H42" s="155"/>
      <c r="I42" s="155"/>
      <c r="J42" s="156"/>
      <c r="K42" s="157"/>
      <c r="L42" s="157"/>
      <c r="M42" s="156"/>
      <c r="N42" s="156"/>
      <c r="O42" s="156"/>
      <c r="P42" s="157"/>
      <c r="Q42" s="157"/>
    </row>
    <row r="43" spans="1:17" ht="30.75" customHeight="1" x14ac:dyDescent="0.2">
      <c r="A43" s="163"/>
      <c r="B43" s="461"/>
      <c r="C43" s="461"/>
      <c r="D43" s="461"/>
      <c r="E43" s="461"/>
      <c r="F43" s="461"/>
      <c r="G43" s="140"/>
      <c r="H43" s="140"/>
      <c r="I43" s="140"/>
      <c r="J43" s="136"/>
      <c r="K43" s="161"/>
      <c r="L43" s="161"/>
      <c r="M43" s="136"/>
      <c r="N43" s="136"/>
      <c r="O43" s="136"/>
      <c r="P43" s="161"/>
      <c r="Q43" s="161"/>
    </row>
    <row r="44" spans="1:17" ht="18.75" customHeight="1" x14ac:dyDescent="0.2">
      <c r="A44" s="175"/>
      <c r="B44" s="515"/>
      <c r="C44" s="515"/>
      <c r="D44" s="515"/>
      <c r="E44" s="515"/>
      <c r="F44" s="515"/>
      <c r="G44" s="142"/>
      <c r="H44" s="167"/>
      <c r="I44" s="167"/>
      <c r="J44" s="167"/>
      <c r="K44" s="176"/>
      <c r="L44" s="176"/>
      <c r="M44" s="167"/>
      <c r="N44" s="167"/>
      <c r="O44" s="167"/>
      <c r="P44" s="176"/>
      <c r="Q44" s="176"/>
    </row>
    <row r="45" spans="1:17" ht="33" customHeight="1" x14ac:dyDescent="0.2">
      <c r="A45" s="491" t="s">
        <v>8</v>
      </c>
      <c r="B45" s="467"/>
      <c r="C45" s="467"/>
      <c r="D45" s="467"/>
      <c r="E45" s="467"/>
      <c r="F45" s="467"/>
      <c r="G45" s="146" t="s">
        <v>28</v>
      </c>
      <c r="H45" s="146">
        <v>100</v>
      </c>
      <c r="I45" s="146">
        <v>0</v>
      </c>
      <c r="J45" s="146">
        <v>0</v>
      </c>
      <c r="K45" s="177">
        <v>0</v>
      </c>
      <c r="L45" s="177">
        <v>0</v>
      </c>
      <c r="M45" s="180">
        <v>1840493</v>
      </c>
      <c r="N45" s="180">
        <v>812146.01</v>
      </c>
      <c r="O45" s="180">
        <v>568673.01</v>
      </c>
      <c r="P45" s="177">
        <v>0.30897863235556994</v>
      </c>
      <c r="Q45" s="261">
        <v>0.7002103107050911</v>
      </c>
    </row>
    <row r="46" spans="1:17" ht="13.5" customHeight="1" x14ac:dyDescent="0.2">
      <c r="A46" s="149"/>
      <c r="B46" s="149"/>
      <c r="C46" s="149"/>
      <c r="D46" s="149"/>
      <c r="E46" s="149"/>
      <c r="F46" s="149"/>
      <c r="G46" s="149"/>
      <c r="H46" s="149"/>
      <c r="I46" s="149"/>
      <c r="J46" s="149"/>
      <c r="K46" s="149"/>
      <c r="L46" s="149"/>
      <c r="M46" s="149"/>
      <c r="N46" s="149"/>
      <c r="O46" s="149"/>
      <c r="P46" s="149"/>
      <c r="Q46" s="149"/>
    </row>
    <row r="47" spans="1:17" ht="23.25" x14ac:dyDescent="0.2">
      <c r="A47" s="149" t="s">
        <v>81</v>
      </c>
      <c r="B47" s="149"/>
      <c r="C47" s="149"/>
      <c r="D47" s="149"/>
      <c r="E47" s="149"/>
      <c r="F47" s="149"/>
      <c r="G47" s="149"/>
      <c r="H47" s="149"/>
      <c r="I47" s="149"/>
      <c r="J47" s="149"/>
      <c r="K47" s="149"/>
      <c r="L47" s="149"/>
      <c r="M47" s="149"/>
      <c r="N47" s="149"/>
      <c r="O47" s="149"/>
      <c r="P47" s="149"/>
      <c r="Q47" s="149"/>
    </row>
    <row r="48" spans="1:17" ht="23.25" x14ac:dyDescent="0.2">
      <c r="A48" s="149" t="s">
        <v>24</v>
      </c>
      <c r="B48" s="149"/>
      <c r="C48" s="149"/>
      <c r="D48" s="149"/>
      <c r="E48" s="149"/>
      <c r="F48" s="149"/>
      <c r="G48" s="149"/>
      <c r="H48" s="149"/>
      <c r="I48" s="149"/>
      <c r="J48" s="149"/>
      <c r="K48" s="149"/>
      <c r="L48" s="149"/>
      <c r="M48" s="149"/>
      <c r="N48" s="149"/>
      <c r="O48" s="149"/>
      <c r="P48" s="149"/>
      <c r="Q48" s="153"/>
    </row>
    <row r="49" spans="1:26" ht="23.25" x14ac:dyDescent="0.35">
      <c r="A49" s="14" t="s">
        <v>299</v>
      </c>
    </row>
    <row r="50" spans="1:26" ht="23.25" x14ac:dyDescent="0.2">
      <c r="A50" s="207"/>
      <c r="B50" s="40"/>
      <c r="C50" s="40"/>
      <c r="D50" s="40"/>
      <c r="E50" s="40"/>
      <c r="F50" s="40"/>
      <c r="G50" s="40"/>
      <c r="H50" s="40"/>
      <c r="I50" s="40"/>
      <c r="J50" s="40"/>
      <c r="K50" s="40"/>
      <c r="L50" s="40"/>
      <c r="M50" s="40"/>
      <c r="N50" s="40"/>
      <c r="O50" s="40"/>
      <c r="P50" s="40"/>
      <c r="Q50" s="40"/>
    </row>
    <row r="51" spans="1:26" x14ac:dyDescent="0.2">
      <c r="A51" s="40"/>
      <c r="B51" s="40"/>
      <c r="C51" s="40"/>
      <c r="D51" s="40"/>
      <c r="E51" s="40"/>
      <c r="F51" s="40"/>
      <c r="G51" s="40"/>
      <c r="H51" s="40"/>
      <c r="I51" s="40"/>
      <c r="J51" s="40"/>
      <c r="K51" s="40"/>
      <c r="L51" s="40"/>
      <c r="M51" s="40"/>
      <c r="N51" s="40"/>
      <c r="O51" s="40"/>
      <c r="P51" s="40"/>
      <c r="Q51" s="40"/>
    </row>
    <row r="52" spans="1:26" ht="25.5" x14ac:dyDescent="0.35">
      <c r="A52" s="40"/>
      <c r="B52" s="40"/>
      <c r="C52" s="40"/>
      <c r="D52" s="3"/>
      <c r="E52" s="3"/>
      <c r="F52" s="3"/>
      <c r="G52" s="3"/>
      <c r="H52" s="3"/>
      <c r="I52" s="3"/>
      <c r="J52" s="3"/>
      <c r="K52" s="234"/>
      <c r="L52" s="235"/>
      <c r="M52" s="228"/>
      <c r="N52" s="14"/>
      <c r="O52" s="14"/>
      <c r="P52" s="14"/>
      <c r="S52" s="294"/>
      <c r="T52" s="58"/>
    </row>
    <row r="53" spans="1:26" ht="26.25" x14ac:dyDescent="0.4">
      <c r="A53" s="40"/>
      <c r="B53" s="40"/>
      <c r="C53" s="40"/>
      <c r="D53" s="58"/>
      <c r="E53" s="58"/>
      <c r="F53" s="58"/>
      <c r="G53" s="58"/>
      <c r="H53" s="58"/>
      <c r="I53" s="58"/>
      <c r="J53" s="58"/>
      <c r="K53" s="75"/>
      <c r="L53" s="75"/>
      <c r="M53" s="75"/>
      <c r="N53" s="75"/>
      <c r="O53" s="75"/>
      <c r="P53" s="75"/>
      <c r="S53" s="294"/>
      <c r="T53" s="58"/>
    </row>
    <row r="54" spans="1:26" ht="26.25" x14ac:dyDescent="0.4">
      <c r="A54" s="41"/>
      <c r="B54" s="41"/>
      <c r="C54" s="41"/>
      <c r="D54" s="132"/>
      <c r="E54" s="132"/>
      <c r="F54" s="132"/>
      <c r="G54" s="132"/>
      <c r="H54" s="132"/>
      <c r="I54" s="58"/>
      <c r="J54" s="58"/>
      <c r="K54" s="75"/>
      <c r="L54" s="75"/>
      <c r="M54" s="75"/>
      <c r="N54" s="75"/>
      <c r="O54" s="75"/>
      <c r="P54" s="75"/>
      <c r="S54" s="294"/>
      <c r="T54" s="58"/>
    </row>
    <row r="55" spans="1:26" ht="33" x14ac:dyDescent="0.45">
      <c r="A55" s="41"/>
      <c r="B55" s="41"/>
      <c r="C55" s="41"/>
      <c r="D55" s="62"/>
      <c r="E55" s="62"/>
      <c r="F55" s="62"/>
      <c r="G55" s="62"/>
      <c r="H55" s="62"/>
      <c r="I55" s="62"/>
      <c r="J55" s="62"/>
      <c r="K55" s="62"/>
      <c r="L55" s="62"/>
      <c r="M55" s="62"/>
      <c r="N55" s="62"/>
      <c r="O55" s="62"/>
      <c r="P55" s="62"/>
      <c r="S55" s="292"/>
      <c r="T55" s="289"/>
      <c r="U55" s="290"/>
      <c r="V55" s="290"/>
      <c r="W55" s="290"/>
      <c r="X55" s="296"/>
      <c r="Y55" s="296"/>
      <c r="Z55" s="296"/>
    </row>
    <row r="56" spans="1:26" ht="33" x14ac:dyDescent="0.45">
      <c r="A56" s="41"/>
      <c r="B56" s="41"/>
      <c r="C56" s="41"/>
      <c r="D56" s="62"/>
      <c r="E56" s="62"/>
      <c r="F56" s="62"/>
      <c r="G56" s="62"/>
      <c r="H56" s="62"/>
      <c r="I56" s="62"/>
      <c r="J56" s="62"/>
      <c r="K56" s="62"/>
      <c r="L56" s="62"/>
      <c r="M56" s="62"/>
      <c r="N56" s="62"/>
      <c r="O56" s="62"/>
      <c r="P56" s="62"/>
      <c r="S56" s="293"/>
      <c r="T56" s="289"/>
      <c r="U56" s="290"/>
      <c r="V56" s="290"/>
      <c r="W56" s="290"/>
      <c r="X56" s="296"/>
      <c r="Y56" s="296"/>
      <c r="Z56" s="296"/>
    </row>
    <row r="57" spans="1:26" ht="26.25" x14ac:dyDescent="0.4">
      <c r="A57" s="41"/>
      <c r="B57" s="41"/>
      <c r="C57" s="41"/>
      <c r="D57" s="14"/>
      <c r="E57" s="14"/>
      <c r="F57" s="14"/>
      <c r="G57" s="14"/>
      <c r="H57" s="14"/>
      <c r="I57" s="14"/>
      <c r="J57" s="14"/>
      <c r="K57" s="14"/>
      <c r="L57" s="14"/>
      <c r="M57" s="14"/>
      <c r="N57" s="14"/>
      <c r="O57" s="14"/>
      <c r="P57" s="14"/>
      <c r="Q57" s="3"/>
      <c r="S57" s="294"/>
      <c r="T57" s="58"/>
      <c r="U57" s="290"/>
      <c r="V57" s="290"/>
      <c r="W57" s="290"/>
      <c r="X57" s="296"/>
      <c r="Y57" s="296"/>
      <c r="Z57" s="296"/>
    </row>
    <row r="58" spans="1:26" ht="26.25" x14ac:dyDescent="0.4">
      <c r="A58" s="41"/>
      <c r="B58" s="41"/>
      <c r="C58" s="41"/>
      <c r="D58" s="245"/>
      <c r="E58" s="14"/>
      <c r="F58" s="14"/>
      <c r="G58" s="14"/>
      <c r="H58" s="14"/>
      <c r="I58" s="14"/>
      <c r="J58" s="14"/>
      <c r="K58" s="14"/>
      <c r="L58" s="14"/>
      <c r="M58" s="14"/>
      <c r="N58" s="14"/>
      <c r="O58" s="14"/>
      <c r="P58" s="14"/>
      <c r="Q58" s="3"/>
      <c r="U58" s="290"/>
      <c r="V58" s="290"/>
      <c r="W58" s="290"/>
      <c r="X58" s="296"/>
      <c r="Y58" s="296"/>
      <c r="Z58" s="296"/>
    </row>
    <row r="59" spans="1:26" ht="25.5" x14ac:dyDescent="0.35">
      <c r="A59" s="41"/>
      <c r="B59" s="41"/>
      <c r="C59" s="41"/>
      <c r="D59" s="3"/>
      <c r="E59" s="3"/>
      <c r="F59" s="3"/>
      <c r="G59" s="3"/>
      <c r="H59" s="3"/>
      <c r="I59" s="3"/>
      <c r="J59" s="3"/>
      <c r="K59" s="3"/>
      <c r="L59" s="3"/>
      <c r="M59" s="3"/>
      <c r="N59" s="3"/>
      <c r="O59" s="3"/>
      <c r="P59" s="3"/>
      <c r="Q59" s="3"/>
      <c r="U59" s="297"/>
      <c r="V59" s="297"/>
      <c r="W59" s="297"/>
      <c r="X59" s="296"/>
      <c r="Y59" s="296"/>
      <c r="Z59" s="296"/>
    </row>
    <row r="60" spans="1:26" ht="25.5" x14ac:dyDescent="0.35">
      <c r="A60" s="41"/>
      <c r="B60" s="41"/>
      <c r="C60" s="41"/>
      <c r="D60" s="3"/>
      <c r="E60" s="3"/>
      <c r="F60" s="3"/>
      <c r="G60" s="3"/>
      <c r="H60" s="3"/>
      <c r="I60" s="3"/>
      <c r="J60" s="3"/>
      <c r="K60" s="3"/>
      <c r="L60" s="3"/>
      <c r="M60" s="3"/>
      <c r="N60" s="3"/>
      <c r="O60" s="3"/>
      <c r="P60" s="3"/>
      <c r="Q60" s="3"/>
      <c r="U60" s="297"/>
      <c r="V60" s="297"/>
      <c r="W60" s="297"/>
      <c r="X60" s="296"/>
      <c r="Y60" s="296"/>
      <c r="Z60" s="296"/>
    </row>
    <row r="61" spans="1:26" ht="25.5" x14ac:dyDescent="0.35">
      <c r="A61" s="40"/>
      <c r="B61" s="40"/>
      <c r="C61" s="40"/>
      <c r="D61" s="3"/>
      <c r="E61" s="14"/>
      <c r="F61" s="14"/>
      <c r="G61" s="14"/>
      <c r="H61" s="14"/>
      <c r="I61" s="14"/>
      <c r="J61" s="14"/>
      <c r="K61" s="14"/>
      <c r="L61" s="14"/>
      <c r="M61" s="14"/>
      <c r="N61" s="14"/>
      <c r="O61" s="14"/>
      <c r="P61" s="14"/>
      <c r="Q61" s="14"/>
      <c r="R61" s="14"/>
      <c r="U61" s="295"/>
      <c r="V61" s="295"/>
      <c r="W61" s="295"/>
      <c r="X61" s="296"/>
      <c r="Y61" s="296"/>
      <c r="Z61" s="296"/>
    </row>
    <row r="62" spans="1:26" ht="25.5" x14ac:dyDescent="0.35">
      <c r="D62" s="14"/>
      <c r="E62" s="276"/>
      <c r="F62" s="14"/>
      <c r="G62" s="14"/>
      <c r="H62" s="14"/>
      <c r="I62" s="14"/>
      <c r="J62" s="14"/>
      <c r="K62" s="14"/>
      <c r="L62" s="14"/>
      <c r="M62" s="14"/>
      <c r="N62" s="14"/>
      <c r="O62" s="14"/>
      <c r="P62" s="14"/>
      <c r="Q62" s="14"/>
      <c r="R62" s="14"/>
      <c r="U62" s="297"/>
      <c r="V62" s="297"/>
      <c r="W62" s="297"/>
      <c r="X62" s="296"/>
      <c r="Y62" s="296"/>
      <c r="Z62" s="296"/>
    </row>
    <row r="63" spans="1:26" ht="25.5" x14ac:dyDescent="0.35">
      <c r="D63" s="14"/>
      <c r="E63" s="14"/>
      <c r="F63" s="14"/>
      <c r="G63" s="14"/>
      <c r="H63" s="14"/>
      <c r="I63" s="14"/>
      <c r="J63" s="14"/>
      <c r="K63" s="14"/>
      <c r="L63" s="14"/>
      <c r="M63" s="14"/>
      <c r="N63" s="14"/>
      <c r="O63" s="14"/>
      <c r="P63" s="14"/>
      <c r="Q63" s="14"/>
      <c r="R63" s="14"/>
      <c r="U63" s="295"/>
      <c r="V63" s="295"/>
      <c r="W63" s="295"/>
      <c r="X63" s="296"/>
      <c r="Y63" s="296"/>
      <c r="Z63" s="296"/>
    </row>
    <row r="64" spans="1:26" ht="26.25" x14ac:dyDescent="0.4">
      <c r="D64" s="14"/>
      <c r="E64" s="14"/>
      <c r="F64" s="14"/>
      <c r="G64" s="14"/>
      <c r="H64" s="14"/>
      <c r="I64" s="14"/>
      <c r="J64" s="14"/>
      <c r="K64" s="14"/>
      <c r="L64" s="14"/>
      <c r="M64" s="14"/>
      <c r="N64" s="14"/>
      <c r="O64" s="14"/>
      <c r="P64" s="14"/>
      <c r="Q64" s="14"/>
      <c r="R64" s="14"/>
      <c r="U64" s="290"/>
      <c r="V64" s="290"/>
      <c r="W64" s="290"/>
      <c r="X64" s="296"/>
      <c r="Y64" s="296"/>
      <c r="Z64" s="296"/>
    </row>
    <row r="65" spans="1:26" ht="26.25" x14ac:dyDescent="0.4">
      <c r="C65" s="3"/>
      <c r="D65" s="14"/>
      <c r="E65" s="14"/>
      <c r="F65" s="14"/>
      <c r="G65" s="14"/>
      <c r="H65" s="14"/>
      <c r="I65" s="14"/>
      <c r="J65" s="14"/>
      <c r="K65" s="14"/>
      <c r="L65" s="14"/>
      <c r="M65" s="14"/>
      <c r="N65" s="14"/>
      <c r="O65" s="14"/>
      <c r="P65" s="14"/>
      <c r="Q65" s="14"/>
      <c r="R65" s="14"/>
      <c r="U65" s="290"/>
      <c r="V65" s="290"/>
      <c r="W65" s="290"/>
      <c r="X65" s="296"/>
      <c r="Y65" s="296"/>
      <c r="Z65" s="296"/>
    </row>
    <row r="66" spans="1:26" ht="25.5" x14ac:dyDescent="0.35">
      <c r="C66" s="3"/>
      <c r="D66" s="14"/>
      <c r="E66" s="14"/>
      <c r="F66" s="14"/>
      <c r="G66" s="14"/>
      <c r="H66" s="14"/>
      <c r="I66" s="14"/>
      <c r="J66" s="14"/>
      <c r="K66" s="14"/>
      <c r="L66" s="14"/>
      <c r="M66" s="14"/>
      <c r="N66" s="14"/>
      <c r="O66" s="14"/>
      <c r="P66" s="14"/>
      <c r="Q66" s="14"/>
      <c r="R66" s="14"/>
      <c r="U66" s="295"/>
      <c r="V66" s="295"/>
      <c r="W66" s="295"/>
      <c r="X66" s="296"/>
      <c r="Y66" s="296"/>
      <c r="Z66" s="296"/>
    </row>
    <row r="67" spans="1:26" ht="25.5" x14ac:dyDescent="0.35">
      <c r="C67" s="3"/>
      <c r="D67" s="14"/>
      <c r="E67" s="14"/>
      <c r="F67" s="14"/>
      <c r="G67" s="14"/>
      <c r="H67" s="14"/>
      <c r="I67" s="14"/>
      <c r="J67" s="14"/>
      <c r="K67" s="14"/>
      <c r="L67" s="14"/>
      <c r="M67" s="14"/>
      <c r="N67" s="14"/>
      <c r="O67" s="14"/>
      <c r="P67" s="14"/>
      <c r="Q67" s="14"/>
      <c r="R67" s="14"/>
      <c r="U67" s="295"/>
      <c r="V67" s="295"/>
      <c r="W67" s="295"/>
      <c r="X67" s="296"/>
      <c r="Y67" s="296"/>
      <c r="Z67" s="296"/>
    </row>
    <row r="68" spans="1:26" ht="25.5" x14ac:dyDescent="0.35">
      <c r="C68" s="3"/>
      <c r="D68" s="14"/>
      <c r="E68" s="14"/>
      <c r="F68" s="14"/>
      <c r="G68" s="14"/>
      <c r="H68" s="14"/>
      <c r="I68" s="14"/>
      <c r="J68" s="14"/>
      <c r="K68" s="14"/>
      <c r="L68" s="14"/>
      <c r="M68" s="14"/>
      <c r="N68" s="14"/>
      <c r="O68" s="14"/>
      <c r="P68" s="14"/>
      <c r="Q68" s="14"/>
      <c r="R68" s="14"/>
      <c r="U68" s="297"/>
      <c r="V68" s="297"/>
      <c r="W68" s="297"/>
      <c r="X68" s="296"/>
      <c r="Y68" s="296"/>
      <c r="Z68" s="296"/>
    </row>
    <row r="69" spans="1:26" ht="25.5" x14ac:dyDescent="0.35">
      <c r="C69" s="58"/>
      <c r="D69" s="3"/>
      <c r="E69" s="14"/>
      <c r="F69" s="14"/>
      <c r="G69" s="14"/>
      <c r="H69" s="14"/>
      <c r="I69" s="14"/>
      <c r="J69" s="14"/>
      <c r="K69" s="14"/>
      <c r="L69" s="14"/>
      <c r="M69" s="14"/>
      <c r="N69" s="14"/>
      <c r="O69" s="14"/>
      <c r="P69" s="14"/>
      <c r="Q69" s="14"/>
      <c r="R69" s="14"/>
      <c r="U69" s="295"/>
      <c r="V69" s="295"/>
      <c r="W69" s="295"/>
      <c r="X69" s="296"/>
      <c r="Y69" s="296"/>
      <c r="Z69" s="296"/>
    </row>
    <row r="70" spans="1:26" ht="25.5" x14ac:dyDescent="0.35">
      <c r="C70" s="58"/>
      <c r="D70" s="3"/>
      <c r="E70" s="14"/>
      <c r="F70" s="14"/>
      <c r="G70" s="14"/>
      <c r="H70" s="14"/>
      <c r="I70" s="14"/>
      <c r="J70" s="14"/>
      <c r="K70" s="14"/>
      <c r="L70" s="14"/>
      <c r="M70" s="14"/>
      <c r="N70" s="14"/>
      <c r="O70" s="14"/>
      <c r="P70" s="14"/>
      <c r="Q70" s="14"/>
      <c r="R70" s="14"/>
      <c r="U70" s="297"/>
      <c r="V70" s="297"/>
      <c r="W70" s="297"/>
      <c r="X70" s="296"/>
      <c r="Y70" s="296"/>
      <c r="Z70" s="296"/>
    </row>
    <row r="71" spans="1:26" ht="33" x14ac:dyDescent="0.45">
      <c r="C71" s="62"/>
      <c r="D71" s="246"/>
      <c r="E71" s="14"/>
      <c r="F71" s="14"/>
      <c r="G71" s="14"/>
      <c r="H71" s="14"/>
      <c r="I71" s="14"/>
      <c r="J71" s="14"/>
      <c r="K71" s="14"/>
      <c r="L71" s="14"/>
      <c r="M71" s="14"/>
      <c r="N71" s="14"/>
      <c r="O71" s="14"/>
      <c r="P71" s="14"/>
      <c r="Q71" s="14"/>
      <c r="R71" s="14"/>
      <c r="U71" s="298"/>
      <c r="V71" s="298"/>
      <c r="W71" s="298"/>
      <c r="X71" s="296"/>
      <c r="Y71" s="296"/>
      <c r="Z71" s="296"/>
    </row>
    <row r="72" spans="1:26" ht="33" x14ac:dyDescent="0.45">
      <c r="C72" s="62"/>
      <c r="D72" s="246"/>
      <c r="E72" s="14"/>
      <c r="F72" s="14"/>
      <c r="G72" s="14"/>
      <c r="H72" s="14"/>
      <c r="I72" s="14"/>
      <c r="J72" s="14"/>
      <c r="K72" s="14"/>
      <c r="L72" s="14"/>
      <c r="M72" s="14"/>
      <c r="N72" s="14"/>
      <c r="O72" s="14"/>
      <c r="P72" s="14"/>
      <c r="Q72" s="14"/>
      <c r="R72" s="14"/>
      <c r="U72" s="298"/>
      <c r="V72" s="298"/>
      <c r="W72" s="298"/>
      <c r="X72" s="296"/>
      <c r="Y72" s="296"/>
      <c r="Z72" s="296"/>
    </row>
    <row r="73" spans="1:26" ht="33" x14ac:dyDescent="0.45">
      <c r="C73" s="62"/>
      <c r="D73" s="14"/>
      <c r="E73" s="276"/>
      <c r="F73" s="14"/>
      <c r="G73" s="14"/>
      <c r="H73" s="14"/>
      <c r="I73" s="14"/>
      <c r="J73" s="14"/>
      <c r="K73" s="14"/>
      <c r="L73" s="14"/>
      <c r="M73" s="14"/>
      <c r="N73" s="14"/>
      <c r="O73" s="14"/>
      <c r="P73" s="14"/>
      <c r="Q73" s="14"/>
      <c r="R73" s="14"/>
      <c r="U73" s="297"/>
      <c r="V73" s="297"/>
      <c r="W73" s="297"/>
      <c r="X73" s="296"/>
      <c r="Y73" s="296"/>
      <c r="Z73" s="296"/>
    </row>
    <row r="74" spans="1:26" ht="33" x14ac:dyDescent="0.45">
      <c r="C74" s="62"/>
      <c r="D74" s="58"/>
      <c r="E74" s="14"/>
      <c r="F74" s="14"/>
      <c r="G74" s="14"/>
      <c r="H74" s="14"/>
      <c r="I74" s="14"/>
      <c r="J74" s="14"/>
      <c r="K74" s="14"/>
      <c r="L74" s="14"/>
      <c r="M74" s="14"/>
      <c r="N74" s="14"/>
      <c r="O74" s="14"/>
      <c r="P74" s="14"/>
      <c r="Q74" s="14"/>
      <c r="R74" s="14"/>
    </row>
    <row r="75" spans="1:26" ht="33" x14ac:dyDescent="0.35">
      <c r="C75" s="92"/>
      <c r="D75" s="58"/>
      <c r="E75" s="14"/>
      <c r="F75" s="14"/>
      <c r="G75" s="14"/>
      <c r="H75" s="14"/>
      <c r="I75" s="14"/>
      <c r="J75" s="14"/>
      <c r="K75" s="14"/>
      <c r="L75" s="14"/>
      <c r="M75" s="14"/>
      <c r="N75" s="14"/>
      <c r="O75" s="14"/>
      <c r="P75" s="14"/>
      <c r="Q75" s="14"/>
      <c r="R75" s="14"/>
    </row>
    <row r="76" spans="1:26" ht="33" x14ac:dyDescent="0.4">
      <c r="C76" s="92"/>
      <c r="D76" s="59"/>
      <c r="E76" s="59"/>
      <c r="F76" s="59"/>
      <c r="G76" s="59"/>
      <c r="H76" s="59"/>
      <c r="I76" s="59"/>
      <c r="J76" s="250"/>
      <c r="K76" s="252"/>
      <c r="L76" s="251"/>
      <c r="M76" s="251"/>
      <c r="N76" s="251"/>
      <c r="O76" s="9"/>
      <c r="P76" s="9"/>
      <c r="Q76" s="9"/>
    </row>
    <row r="77" spans="1:26" ht="33" x14ac:dyDescent="0.35">
      <c r="C77" s="92"/>
      <c r="D77" s="59"/>
      <c r="E77" s="14"/>
      <c r="F77" s="14"/>
      <c r="G77" s="14"/>
      <c r="H77" s="14"/>
      <c r="I77" s="14"/>
      <c r="J77" s="35"/>
      <c r="K77" s="36"/>
      <c r="L77" s="37"/>
      <c r="M77" s="37"/>
      <c r="N77" s="37"/>
      <c r="O77" s="3"/>
      <c r="P77" s="3"/>
      <c r="Q77" s="3"/>
      <c r="R77" s="3"/>
    </row>
    <row r="78" spans="1:26" ht="33" x14ac:dyDescent="0.45">
      <c r="A78" s="20"/>
      <c r="B78" s="20"/>
      <c r="C78" s="62"/>
      <c r="D78" s="59"/>
      <c r="E78" s="14"/>
      <c r="F78" s="14"/>
      <c r="G78" s="14"/>
      <c r="H78" s="14"/>
      <c r="I78" s="14"/>
      <c r="J78" s="30"/>
      <c r="K78" s="33"/>
      <c r="L78" s="32"/>
      <c r="M78" s="32"/>
      <c r="N78" s="32"/>
      <c r="O78" s="3"/>
      <c r="P78" s="3"/>
      <c r="Q78" s="3"/>
      <c r="R78" s="3"/>
    </row>
    <row r="79" spans="1:26" ht="33" x14ac:dyDescent="0.45">
      <c r="A79" s="20"/>
      <c r="B79" s="20"/>
      <c r="C79" s="62"/>
      <c r="D79" s="59"/>
      <c r="E79" s="14"/>
      <c r="F79" s="14"/>
      <c r="G79" s="14"/>
      <c r="H79" s="14"/>
      <c r="I79" s="14"/>
      <c r="J79" s="35"/>
      <c r="K79" s="275"/>
      <c r="L79" s="37"/>
      <c r="M79" s="32"/>
      <c r="N79" s="32"/>
      <c r="O79" s="3"/>
      <c r="P79" s="3"/>
      <c r="Q79" s="3"/>
      <c r="R79" s="3"/>
    </row>
    <row r="80" spans="1:26" ht="33" x14ac:dyDescent="0.45">
      <c r="A80" s="20"/>
      <c r="B80" s="20"/>
      <c r="C80" s="62"/>
      <c r="D80" s="253"/>
      <c r="E80" s="14"/>
      <c r="F80" s="14"/>
      <c r="G80" s="14"/>
      <c r="H80" s="14"/>
      <c r="I80" s="14"/>
      <c r="J80" s="35"/>
      <c r="K80" s="274"/>
      <c r="L80" s="37"/>
      <c r="M80" s="32"/>
      <c r="N80" s="32"/>
      <c r="O80" s="3"/>
      <c r="P80" s="3"/>
      <c r="Q80" s="3"/>
      <c r="R80" s="3"/>
    </row>
    <row r="81" spans="1:18" ht="33" x14ac:dyDescent="0.45">
      <c r="A81" s="20"/>
      <c r="B81" s="20"/>
      <c r="C81" s="62"/>
      <c r="D81" s="254"/>
      <c r="E81" s="3"/>
      <c r="F81" s="3"/>
      <c r="G81" s="3"/>
      <c r="H81" s="3"/>
      <c r="I81" s="3"/>
      <c r="J81" s="3"/>
      <c r="K81" s="3"/>
      <c r="L81" s="3"/>
      <c r="M81" s="3"/>
      <c r="N81" s="3"/>
      <c r="O81" s="3"/>
      <c r="P81" s="3"/>
      <c r="Q81" s="3"/>
      <c r="R81" s="3"/>
    </row>
    <row r="82" spans="1:18" ht="33" x14ac:dyDescent="0.45">
      <c r="A82" s="20"/>
      <c r="B82" s="20"/>
      <c r="C82" s="62"/>
      <c r="D82" s="254"/>
      <c r="E82" s="3"/>
      <c r="F82" s="3"/>
      <c r="G82" s="3"/>
      <c r="H82" s="3"/>
      <c r="I82" s="3"/>
      <c r="J82" s="3"/>
      <c r="K82" s="3"/>
      <c r="L82" s="3"/>
      <c r="M82" s="3"/>
      <c r="N82" s="3"/>
      <c r="O82" s="3"/>
      <c r="P82" s="3"/>
      <c r="Q82" s="3"/>
      <c r="R82" s="3"/>
    </row>
    <row r="83" spans="1:18" ht="33" x14ac:dyDescent="0.45">
      <c r="A83" s="20"/>
      <c r="B83" s="20"/>
      <c r="C83" s="62"/>
      <c r="D83" s="254"/>
      <c r="E83" s="3"/>
      <c r="F83" s="3"/>
      <c r="G83" s="3"/>
      <c r="H83" s="3"/>
      <c r="I83" s="3"/>
      <c r="J83" s="3"/>
      <c r="K83" s="3"/>
      <c r="L83" s="3"/>
      <c r="M83" s="3"/>
      <c r="N83" s="3"/>
      <c r="O83" s="3"/>
      <c r="P83" s="3"/>
      <c r="Q83" s="3"/>
      <c r="R83" s="3"/>
    </row>
    <row r="84" spans="1:18" ht="33" x14ac:dyDescent="0.45">
      <c r="A84" s="20"/>
      <c r="B84" s="20"/>
      <c r="C84" s="62"/>
      <c r="D84" s="254"/>
      <c r="E84" s="3"/>
      <c r="F84" s="273"/>
      <c r="G84" s="273"/>
      <c r="H84" s="273"/>
      <c r="I84" s="273"/>
      <c r="J84" s="273"/>
      <c r="K84" s="273"/>
      <c r="L84" s="273"/>
      <c r="M84" s="273"/>
      <c r="N84" s="273"/>
      <c r="O84" s="273"/>
      <c r="P84" s="273"/>
      <c r="Q84" s="273"/>
      <c r="R84" s="273"/>
    </row>
    <row r="85" spans="1:18" ht="33" x14ac:dyDescent="0.2">
      <c r="C85" s="92"/>
      <c r="D85" s="9"/>
      <c r="E85" s="3"/>
      <c r="F85" s="273"/>
      <c r="G85" s="273"/>
      <c r="H85" s="273"/>
      <c r="I85" s="273"/>
      <c r="J85" s="273"/>
      <c r="K85" s="273"/>
      <c r="L85" s="273"/>
      <c r="M85" s="273"/>
      <c r="N85" s="273"/>
      <c r="O85" s="273"/>
      <c r="P85" s="273"/>
      <c r="Q85" s="273"/>
      <c r="R85" s="273"/>
    </row>
    <row r="86" spans="1:18" ht="33" x14ac:dyDescent="0.2">
      <c r="C86" s="92"/>
      <c r="D86" s="9"/>
      <c r="E86" s="3"/>
      <c r="F86" s="273"/>
      <c r="G86" s="273"/>
      <c r="H86" s="273"/>
      <c r="I86" s="273"/>
      <c r="J86" s="273"/>
      <c r="K86" s="273"/>
      <c r="L86" s="273"/>
      <c r="M86" s="273"/>
      <c r="N86" s="273"/>
      <c r="O86" s="273"/>
      <c r="P86" s="273"/>
      <c r="Q86" s="273"/>
      <c r="R86" s="273"/>
    </row>
    <row r="87" spans="1:18" ht="33" x14ac:dyDescent="0.2">
      <c r="C87" s="92"/>
      <c r="D87" s="9"/>
      <c r="E87" s="3"/>
      <c r="F87" s="273"/>
      <c r="G87" s="273"/>
      <c r="H87" s="273"/>
      <c r="I87" s="273"/>
      <c r="J87" s="273"/>
      <c r="K87" s="273"/>
      <c r="L87" s="273"/>
      <c r="M87" s="273"/>
      <c r="N87" s="273"/>
      <c r="O87" s="273"/>
      <c r="P87" s="273"/>
      <c r="Q87" s="273"/>
      <c r="R87" s="273"/>
    </row>
    <row r="88" spans="1:18" ht="33" x14ac:dyDescent="0.2">
      <c r="C88" s="92"/>
      <c r="E88" s="3"/>
      <c r="F88" s="273"/>
      <c r="G88" s="273"/>
      <c r="H88" s="273"/>
      <c r="I88" s="273"/>
      <c r="J88" s="273"/>
      <c r="K88" s="273"/>
      <c r="L88" s="273"/>
      <c r="M88" s="273"/>
      <c r="N88" s="273"/>
      <c r="O88" s="273"/>
      <c r="P88" s="273"/>
      <c r="Q88" s="273"/>
      <c r="R88" s="273"/>
    </row>
    <row r="89" spans="1:18" ht="25.5" x14ac:dyDescent="0.35">
      <c r="C89" s="58"/>
      <c r="F89" s="284"/>
      <c r="G89" s="284"/>
      <c r="H89" s="284"/>
      <c r="I89" s="284"/>
      <c r="J89" s="284"/>
      <c r="K89" s="284"/>
      <c r="L89" s="284"/>
      <c r="M89" s="284"/>
      <c r="N89" s="284"/>
      <c r="O89" s="284"/>
      <c r="P89" s="284"/>
      <c r="Q89" s="284"/>
      <c r="R89" s="284"/>
    </row>
    <row r="90" spans="1:18" ht="25.5" x14ac:dyDescent="0.35">
      <c r="C90" s="58"/>
    </row>
    <row r="91" spans="1:18" ht="25.5" x14ac:dyDescent="0.35">
      <c r="C91" s="58"/>
    </row>
    <row r="92" spans="1:18" ht="25.5" x14ac:dyDescent="0.35">
      <c r="C92" s="58"/>
    </row>
    <row r="93" spans="1:18" ht="25.5" x14ac:dyDescent="0.35">
      <c r="C93" s="58"/>
    </row>
    <row r="94" spans="1:18" ht="25.5" x14ac:dyDescent="0.35">
      <c r="C94" s="58"/>
    </row>
    <row r="95" spans="1:18" ht="25.5" x14ac:dyDescent="0.35">
      <c r="C95" s="58"/>
    </row>
    <row r="96" spans="1:18" ht="25.5" x14ac:dyDescent="0.35">
      <c r="C96" s="58"/>
    </row>
    <row r="97" spans="3:3" ht="25.5" x14ac:dyDescent="0.2">
      <c r="C97" s="8"/>
    </row>
    <row r="98" spans="3:3" ht="25.5" x14ac:dyDescent="0.2">
      <c r="C98" s="8"/>
    </row>
    <row r="99" spans="3:3" ht="25.5" x14ac:dyDescent="0.2">
      <c r="C99" s="8"/>
    </row>
    <row r="100" spans="3:3" ht="25.5" x14ac:dyDescent="0.2">
      <c r="C100" s="8"/>
    </row>
  </sheetData>
  <mergeCells count="54">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 ref="A13:B13"/>
    <mergeCell ref="C13:N13"/>
    <mergeCell ref="A16:H16"/>
    <mergeCell ref="B25:F25"/>
    <mergeCell ref="A19:A21"/>
    <mergeCell ref="B19:F19"/>
    <mergeCell ref="G19:L19"/>
    <mergeCell ref="M19:Q19"/>
    <mergeCell ref="B20:F20"/>
    <mergeCell ref="G20:G21"/>
    <mergeCell ref="H20:I20"/>
    <mergeCell ref="J20:J21"/>
    <mergeCell ref="K20:L20"/>
    <mergeCell ref="M20:O20"/>
    <mergeCell ref="P20:Q20"/>
    <mergeCell ref="B21:F21"/>
    <mergeCell ref="B22:F22"/>
    <mergeCell ref="B23:F23"/>
    <mergeCell ref="B24:F24"/>
    <mergeCell ref="B37:F37"/>
    <mergeCell ref="B26:F26"/>
    <mergeCell ref="B27:F27"/>
    <mergeCell ref="B28:F28"/>
    <mergeCell ref="B29:F29"/>
    <mergeCell ref="B30:F30"/>
    <mergeCell ref="B31:F31"/>
    <mergeCell ref="B32:F32"/>
    <mergeCell ref="B33:F33"/>
    <mergeCell ref="B34:F34"/>
    <mergeCell ref="B35:F35"/>
    <mergeCell ref="B36:F36"/>
    <mergeCell ref="B44:F44"/>
    <mergeCell ref="A45:F45"/>
    <mergeCell ref="B38:F38"/>
    <mergeCell ref="B39:F39"/>
    <mergeCell ref="B40:F40"/>
    <mergeCell ref="B41:F41"/>
    <mergeCell ref="B42:F42"/>
    <mergeCell ref="B43:F43"/>
  </mergeCells>
  <printOptions horizontalCentered="1"/>
  <pageMargins left="0.9055118110236221" right="0.70866141732283472" top="0.74803149606299213" bottom="0.74803149606299213" header="0.31496062992125984" footer="0.31496062992125984"/>
  <pageSetup scale="31" orientation="landscape" r:id="rId1"/>
  <headerFooter alignWithMargins="0">
    <oddFooter>&amp;C&amp;"Gotham Book,Normal"&amp;18Principio Rector 3  &amp;P  de  &amp;N</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07770-5FDD-41A0-A665-2424D7E7EE9D}">
  <sheetPr>
    <tabColor rgb="FF00B0F0"/>
    <pageSetUpPr fitToPage="1"/>
  </sheetPr>
  <dimension ref="A1:Z84"/>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5" width="25.5703125" style="2" customWidth="1"/>
    <col min="16" max="17" width="24.140625" style="2" customWidth="1"/>
    <col min="18" max="20" width="11.42578125" style="2"/>
    <col min="21" max="23" width="29.42578125" style="2" bestFit="1" customWidth="1"/>
    <col min="24" max="24" width="33.28515625" style="2" bestFit="1" customWidth="1"/>
    <col min="25" max="26" width="32.7109375" style="2" bestFit="1" customWidth="1"/>
    <col min="27"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2">
      <c r="A6" s="403" t="s">
        <v>52</v>
      </c>
      <c r="B6" s="404"/>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7</v>
      </c>
      <c r="B10" s="408"/>
      <c r="C10" s="410" t="s">
        <v>51</v>
      </c>
      <c r="D10" s="410"/>
      <c r="E10" s="410"/>
      <c r="F10" s="410"/>
      <c r="G10" s="410"/>
      <c r="H10" s="410"/>
      <c r="I10" s="410"/>
      <c r="J10" s="410"/>
      <c r="K10" s="410"/>
      <c r="L10" s="410"/>
      <c r="M10" s="410"/>
      <c r="N10" s="410"/>
      <c r="O10" s="105"/>
      <c r="P10" s="113"/>
      <c r="Q10" s="105"/>
    </row>
    <row r="11" spans="1:17" s="3" customFormat="1" ht="5.25" customHeight="1" x14ac:dyDescent="0.2">
      <c r="A11" s="100"/>
      <c r="B11" s="33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5</v>
      </c>
      <c r="B13" s="408"/>
      <c r="C13" s="410" t="s">
        <v>86</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17" t="s">
        <v>54</v>
      </c>
      <c r="C19" s="459"/>
      <c r="D19" s="459"/>
      <c r="E19" s="459"/>
      <c r="F19" s="459"/>
      <c r="G19" s="424" t="s">
        <v>5</v>
      </c>
      <c r="H19" s="425"/>
      <c r="I19" s="425"/>
      <c r="J19" s="425"/>
      <c r="K19" s="425"/>
      <c r="L19" s="426"/>
      <c r="M19" s="417" t="s">
        <v>17</v>
      </c>
      <c r="N19" s="417"/>
      <c r="O19" s="417"/>
      <c r="P19" s="417"/>
      <c r="Q19" s="420"/>
    </row>
    <row r="20" spans="1:17" s="3" customFormat="1" ht="65.25" customHeight="1" x14ac:dyDescent="0.2">
      <c r="A20" s="494"/>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105.75" customHeight="1" x14ac:dyDescent="0.2">
      <c r="A21" s="495"/>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17" s="3" customFormat="1" ht="27" customHeight="1" x14ac:dyDescent="0.2">
      <c r="A22" s="114"/>
      <c r="B22" s="460"/>
      <c r="C22" s="460"/>
      <c r="D22" s="460"/>
      <c r="E22" s="460"/>
      <c r="F22" s="460"/>
      <c r="G22" s="114"/>
      <c r="H22" s="108"/>
      <c r="I22" s="108"/>
      <c r="J22" s="108"/>
      <c r="K22" s="115"/>
      <c r="L22" s="115"/>
      <c r="M22" s="110"/>
      <c r="N22" s="110"/>
      <c r="O22" s="110"/>
      <c r="P22" s="115"/>
      <c r="Q22" s="115"/>
    </row>
    <row r="23" spans="1:17" s="3" customFormat="1" ht="32.25" customHeight="1" x14ac:dyDescent="0.2">
      <c r="A23" s="160"/>
      <c r="B23" s="462"/>
      <c r="C23" s="462"/>
      <c r="D23" s="462"/>
      <c r="E23" s="462"/>
      <c r="F23" s="462"/>
      <c r="G23" s="160"/>
      <c r="H23" s="136"/>
      <c r="I23" s="136"/>
      <c r="J23" s="156"/>
      <c r="K23" s="161"/>
      <c r="L23" s="161"/>
      <c r="M23" s="162"/>
      <c r="N23" s="162"/>
      <c r="O23" s="162"/>
      <c r="P23" s="161"/>
      <c r="Q23" s="161"/>
    </row>
    <row r="24" spans="1:17" s="3" customFormat="1" ht="63" customHeight="1" x14ac:dyDescent="0.2">
      <c r="A24" s="154" t="s">
        <v>170</v>
      </c>
      <c r="B24" s="463" t="s">
        <v>193</v>
      </c>
      <c r="C24" s="463" t="s">
        <v>32</v>
      </c>
      <c r="D24" s="463" t="s">
        <v>32</v>
      </c>
      <c r="E24" s="463" t="s">
        <v>32</v>
      </c>
      <c r="F24" s="463" t="s">
        <v>32</v>
      </c>
      <c r="G24" s="155" t="str">
        <f>G25</f>
        <v>Actividad-Realizar</v>
      </c>
      <c r="H24" s="156">
        <v>2</v>
      </c>
      <c r="I24" s="156">
        <v>1</v>
      </c>
      <c r="J24" s="156">
        <v>1</v>
      </c>
      <c r="K24" s="157">
        <v>0.5</v>
      </c>
      <c r="L24" s="157">
        <v>1</v>
      </c>
      <c r="M24" s="158">
        <v>2570106</v>
      </c>
      <c r="N24" s="158">
        <v>1948379.98</v>
      </c>
      <c r="O24" s="158">
        <v>1353136.98</v>
      </c>
      <c r="P24" s="157">
        <v>0.52649072839797273</v>
      </c>
      <c r="Q24" s="157">
        <v>0.69449337084648144</v>
      </c>
    </row>
    <row r="25" spans="1:17" s="3" customFormat="1" ht="57.75" customHeight="1" x14ac:dyDescent="0.2">
      <c r="A25" s="159" t="s">
        <v>169</v>
      </c>
      <c r="B25" s="464" t="s">
        <v>33</v>
      </c>
      <c r="C25" s="464" t="s">
        <v>33</v>
      </c>
      <c r="D25" s="464" t="s">
        <v>33</v>
      </c>
      <c r="E25" s="464" t="s">
        <v>33</v>
      </c>
      <c r="F25" s="464" t="s">
        <v>33</v>
      </c>
      <c r="G25" s="155" t="str">
        <f>G26</f>
        <v>Actividad-Realizar</v>
      </c>
      <c r="H25" s="156">
        <v>2</v>
      </c>
      <c r="I25" s="156">
        <v>1</v>
      </c>
      <c r="J25" s="156">
        <v>1</v>
      </c>
      <c r="K25" s="157">
        <v>0.5</v>
      </c>
      <c r="L25" s="157">
        <v>1</v>
      </c>
      <c r="M25" s="158">
        <v>2570106</v>
      </c>
      <c r="N25" s="158">
        <v>1948379.98</v>
      </c>
      <c r="O25" s="158">
        <v>1353136.98</v>
      </c>
      <c r="P25" s="157">
        <v>0.52649072839797273</v>
      </c>
      <c r="Q25" s="157">
        <v>0.69449337084648144</v>
      </c>
    </row>
    <row r="26" spans="1:17" s="3" customFormat="1" ht="59.25" customHeight="1" x14ac:dyDescent="0.2">
      <c r="A26" s="160" t="s">
        <v>137</v>
      </c>
      <c r="B26" s="479" t="s">
        <v>115</v>
      </c>
      <c r="C26" s="479" t="s">
        <v>37</v>
      </c>
      <c r="D26" s="479" t="s">
        <v>37</v>
      </c>
      <c r="E26" s="479" t="s">
        <v>37</v>
      </c>
      <c r="F26" s="479" t="s">
        <v>37</v>
      </c>
      <c r="G26" s="140" t="s">
        <v>40</v>
      </c>
      <c r="H26" s="136">
        <v>2</v>
      </c>
      <c r="I26" s="136">
        <v>1</v>
      </c>
      <c r="J26" s="136">
        <v>1</v>
      </c>
      <c r="K26" s="161">
        <v>0.5</v>
      </c>
      <c r="L26" s="161">
        <v>1</v>
      </c>
      <c r="M26" s="162">
        <v>2570106</v>
      </c>
      <c r="N26" s="162">
        <v>1948379.98</v>
      </c>
      <c r="O26" s="162">
        <v>1353136.98</v>
      </c>
      <c r="P26" s="161">
        <v>0.52649072839797273</v>
      </c>
      <c r="Q26" s="161">
        <v>0.69449337084648144</v>
      </c>
    </row>
    <row r="27" spans="1:17" s="3" customFormat="1" ht="36.75" customHeight="1" x14ac:dyDescent="0.2">
      <c r="A27" s="163"/>
      <c r="B27" s="479"/>
      <c r="C27" s="479"/>
      <c r="D27" s="479"/>
      <c r="E27" s="479"/>
      <c r="F27" s="479"/>
      <c r="G27" s="140"/>
      <c r="H27" s="136"/>
      <c r="I27" s="136"/>
      <c r="J27" s="136"/>
      <c r="K27" s="161"/>
      <c r="L27" s="161"/>
      <c r="M27" s="162"/>
      <c r="N27" s="162"/>
      <c r="O27" s="162"/>
      <c r="P27" s="161"/>
      <c r="Q27" s="161"/>
    </row>
    <row r="28" spans="1:17" s="3" customFormat="1" ht="36.75" customHeight="1" x14ac:dyDescent="0.35">
      <c r="A28" s="163"/>
      <c r="B28" s="461"/>
      <c r="C28" s="465"/>
      <c r="D28" s="465"/>
      <c r="E28" s="465"/>
      <c r="F28" s="465"/>
      <c r="G28" s="140"/>
      <c r="H28" s="136"/>
      <c r="I28" s="136"/>
      <c r="J28" s="140"/>
      <c r="K28" s="161"/>
      <c r="L28" s="161"/>
      <c r="M28" s="138"/>
      <c r="N28" s="138"/>
      <c r="O28" s="138"/>
      <c r="P28" s="161"/>
      <c r="Q28" s="161"/>
    </row>
    <row r="29" spans="1:17" s="3" customFormat="1" ht="14.25" customHeight="1" x14ac:dyDescent="0.2">
      <c r="A29" s="160"/>
      <c r="B29" s="461"/>
      <c r="C29" s="461"/>
      <c r="D29" s="461"/>
      <c r="E29" s="461"/>
      <c r="F29" s="461"/>
      <c r="G29" s="140"/>
      <c r="H29" s="136"/>
      <c r="I29" s="136"/>
      <c r="J29" s="136"/>
      <c r="K29" s="161"/>
      <c r="L29" s="161"/>
      <c r="M29" s="162"/>
      <c r="N29" s="162"/>
      <c r="O29" s="162"/>
      <c r="P29" s="161"/>
      <c r="Q29" s="161"/>
    </row>
    <row r="30" spans="1:17" s="3" customFormat="1" ht="19.5" customHeight="1" x14ac:dyDescent="0.2">
      <c r="A30" s="163"/>
      <c r="B30" s="479"/>
      <c r="C30" s="479"/>
      <c r="D30" s="479"/>
      <c r="E30" s="479"/>
      <c r="F30" s="479"/>
      <c r="G30" s="140"/>
      <c r="H30" s="136"/>
      <c r="I30" s="136"/>
      <c r="J30" s="136"/>
      <c r="K30" s="161"/>
      <c r="L30" s="161"/>
      <c r="M30" s="162"/>
      <c r="N30" s="162"/>
      <c r="O30" s="162"/>
      <c r="P30" s="161"/>
      <c r="Q30" s="161"/>
    </row>
    <row r="31" spans="1:17" s="3" customFormat="1" ht="36.75" customHeight="1" x14ac:dyDescent="0.2">
      <c r="A31" s="154"/>
      <c r="B31" s="464"/>
      <c r="C31" s="464"/>
      <c r="D31" s="464"/>
      <c r="E31" s="464"/>
      <c r="F31" s="464"/>
      <c r="G31" s="140"/>
      <c r="H31" s="136"/>
      <c r="I31" s="136"/>
      <c r="J31" s="136"/>
      <c r="K31" s="161"/>
      <c r="L31" s="161"/>
      <c r="M31" s="162"/>
      <c r="N31" s="162"/>
      <c r="O31" s="162"/>
      <c r="P31" s="161"/>
      <c r="Q31" s="161"/>
    </row>
    <row r="32" spans="1:17" s="3" customFormat="1" ht="15.75" customHeight="1" x14ac:dyDescent="0.2">
      <c r="A32" s="163"/>
      <c r="B32" s="461"/>
      <c r="C32" s="461"/>
      <c r="D32" s="461"/>
      <c r="E32" s="461"/>
      <c r="F32" s="461"/>
      <c r="G32" s="140"/>
      <c r="H32" s="136"/>
      <c r="I32" s="136"/>
      <c r="J32" s="136"/>
      <c r="K32" s="161"/>
      <c r="L32" s="161"/>
      <c r="M32" s="162"/>
      <c r="N32" s="162"/>
      <c r="O32" s="162"/>
      <c r="P32" s="161"/>
      <c r="Q32" s="161"/>
    </row>
    <row r="33" spans="1:17" s="3" customFormat="1" ht="12" customHeight="1" x14ac:dyDescent="0.2">
      <c r="A33" s="159"/>
      <c r="B33" s="463"/>
      <c r="C33" s="463"/>
      <c r="D33" s="463"/>
      <c r="E33" s="463"/>
      <c r="F33" s="463"/>
      <c r="G33" s="155"/>
      <c r="H33" s="156"/>
      <c r="I33" s="156"/>
      <c r="J33" s="156"/>
      <c r="K33" s="157"/>
      <c r="L33" s="157"/>
      <c r="M33" s="158"/>
      <c r="N33" s="158"/>
      <c r="O33" s="158"/>
      <c r="P33" s="157"/>
      <c r="Q33" s="157"/>
    </row>
    <row r="34" spans="1:17" s="3" customFormat="1" ht="21.75" customHeight="1" x14ac:dyDescent="0.2">
      <c r="A34" s="159"/>
      <c r="G34" s="155"/>
      <c r="H34" s="156"/>
      <c r="I34" s="156"/>
      <c r="J34" s="156"/>
      <c r="K34" s="157"/>
      <c r="L34" s="157"/>
      <c r="M34" s="158"/>
      <c r="N34" s="158"/>
      <c r="O34" s="158"/>
      <c r="P34" s="157"/>
      <c r="Q34" s="157"/>
    </row>
    <row r="35" spans="1:17" s="3" customFormat="1" ht="14.25" customHeight="1" x14ac:dyDescent="0.2">
      <c r="A35" s="163"/>
      <c r="B35" s="463"/>
      <c r="C35" s="463"/>
      <c r="D35" s="463"/>
      <c r="E35" s="463"/>
      <c r="F35" s="463"/>
      <c r="G35" s="140"/>
      <c r="H35" s="136"/>
      <c r="I35" s="136"/>
      <c r="J35" s="136"/>
      <c r="K35" s="161"/>
      <c r="L35" s="161"/>
      <c r="M35" s="162"/>
      <c r="N35" s="162"/>
      <c r="O35" s="162"/>
      <c r="P35" s="161"/>
      <c r="Q35" s="161"/>
    </row>
    <row r="36" spans="1:17" s="3" customFormat="1" ht="18" customHeight="1" x14ac:dyDescent="0.2">
      <c r="A36" s="163"/>
      <c r="B36" s="461"/>
      <c r="C36" s="461"/>
      <c r="D36" s="461"/>
      <c r="E36" s="461"/>
      <c r="F36" s="461"/>
      <c r="G36" s="140"/>
      <c r="H36" s="136"/>
      <c r="I36" s="136"/>
      <c r="J36" s="136"/>
      <c r="K36" s="161"/>
      <c r="L36" s="161"/>
      <c r="M36" s="162"/>
      <c r="N36" s="162"/>
      <c r="O36" s="162"/>
      <c r="P36" s="161"/>
      <c r="Q36" s="161"/>
    </row>
    <row r="37" spans="1:17" s="3" customFormat="1" ht="36.75" customHeight="1" x14ac:dyDescent="0.2">
      <c r="A37" s="163"/>
      <c r="B37" s="461"/>
      <c r="C37" s="461"/>
      <c r="D37" s="461"/>
      <c r="E37" s="461"/>
      <c r="F37" s="461"/>
      <c r="G37" s="140"/>
      <c r="H37" s="136"/>
      <c r="I37" s="136"/>
      <c r="J37" s="136"/>
      <c r="K37" s="161"/>
      <c r="L37" s="161"/>
      <c r="M37" s="162"/>
      <c r="N37" s="162"/>
      <c r="O37" s="162"/>
      <c r="P37" s="161"/>
      <c r="Q37" s="161"/>
    </row>
    <row r="38" spans="1:17" s="3" customFormat="1" ht="14.25" customHeight="1" x14ac:dyDescent="0.2">
      <c r="A38" s="163"/>
      <c r="B38" s="461"/>
      <c r="C38" s="461"/>
      <c r="D38" s="461"/>
      <c r="E38" s="461"/>
      <c r="F38" s="461"/>
      <c r="G38" s="160"/>
      <c r="H38" s="136"/>
      <c r="I38" s="136"/>
      <c r="J38" s="136"/>
      <c r="K38" s="161"/>
      <c r="L38" s="161"/>
      <c r="M38" s="162"/>
      <c r="N38" s="162"/>
      <c r="O38" s="162"/>
      <c r="P38" s="161"/>
      <c r="Q38" s="161"/>
    </row>
    <row r="39" spans="1:17" ht="36.75" customHeight="1" x14ac:dyDescent="0.2">
      <c r="A39" s="163"/>
      <c r="B39" s="461"/>
      <c r="C39" s="461"/>
      <c r="D39" s="461"/>
      <c r="E39" s="461"/>
      <c r="F39" s="461"/>
      <c r="G39" s="140"/>
      <c r="H39" s="140"/>
      <c r="I39" s="140"/>
      <c r="J39" s="136"/>
      <c r="K39" s="161"/>
      <c r="L39" s="161"/>
      <c r="M39" s="162"/>
      <c r="N39" s="162"/>
      <c r="O39" s="162"/>
      <c r="P39" s="161"/>
      <c r="Q39" s="161"/>
    </row>
    <row r="40" spans="1:17" ht="25.5" customHeight="1" x14ac:dyDescent="0.2">
      <c r="A40" s="163"/>
      <c r="B40" s="461"/>
      <c r="C40" s="461"/>
      <c r="D40" s="461"/>
      <c r="E40" s="461"/>
      <c r="F40" s="461"/>
      <c r="G40" s="140"/>
      <c r="H40" s="140"/>
      <c r="I40" s="140"/>
      <c r="J40" s="136"/>
      <c r="K40" s="161"/>
      <c r="L40" s="161"/>
      <c r="M40" s="136"/>
      <c r="N40" s="136"/>
      <c r="O40" s="136"/>
      <c r="P40" s="161"/>
      <c r="Q40" s="161"/>
    </row>
    <row r="41" spans="1:17" ht="18" customHeight="1" x14ac:dyDescent="0.2">
      <c r="A41" s="159"/>
      <c r="B41" s="463"/>
      <c r="C41" s="463"/>
      <c r="D41" s="463"/>
      <c r="E41" s="463"/>
      <c r="F41" s="463"/>
      <c r="G41" s="155"/>
      <c r="H41" s="155"/>
      <c r="I41" s="155"/>
      <c r="J41" s="156"/>
      <c r="K41" s="157"/>
      <c r="L41" s="157"/>
      <c r="M41" s="156"/>
      <c r="N41" s="156"/>
      <c r="O41" s="156"/>
      <c r="P41" s="157"/>
      <c r="Q41" s="157"/>
    </row>
    <row r="42" spans="1:17" ht="36.75" customHeight="1" x14ac:dyDescent="0.2">
      <c r="A42" s="159"/>
      <c r="B42" s="503"/>
      <c r="C42" s="504"/>
      <c r="D42" s="504"/>
      <c r="E42" s="504"/>
      <c r="F42" s="505"/>
      <c r="G42" s="155"/>
      <c r="H42" s="155"/>
      <c r="I42" s="155"/>
      <c r="J42" s="156"/>
      <c r="K42" s="157"/>
      <c r="L42" s="157"/>
      <c r="M42" s="156"/>
      <c r="N42" s="156"/>
      <c r="O42" s="156"/>
      <c r="P42" s="157"/>
      <c r="Q42" s="157"/>
    </row>
    <row r="43" spans="1:17" ht="19.5" customHeight="1" x14ac:dyDescent="0.2">
      <c r="A43" s="163"/>
      <c r="B43" s="461"/>
      <c r="C43" s="461"/>
      <c r="D43" s="461"/>
      <c r="E43" s="461"/>
      <c r="F43" s="461"/>
      <c r="G43" s="140"/>
      <c r="H43" s="140"/>
      <c r="I43" s="140"/>
      <c r="J43" s="136"/>
      <c r="K43" s="161"/>
      <c r="L43" s="161"/>
      <c r="M43" s="136"/>
      <c r="N43" s="136"/>
      <c r="O43" s="136"/>
      <c r="P43" s="161"/>
      <c r="Q43" s="161"/>
    </row>
    <row r="44" spans="1:17" ht="36.75" customHeight="1" x14ac:dyDescent="0.2">
      <c r="A44" s="175"/>
      <c r="B44" s="515"/>
      <c r="C44" s="515"/>
      <c r="D44" s="515"/>
      <c r="E44" s="515"/>
      <c r="F44" s="515"/>
      <c r="G44" s="142"/>
      <c r="H44" s="167"/>
      <c r="I44" s="167"/>
      <c r="J44" s="167"/>
      <c r="K44" s="176"/>
      <c r="L44" s="176"/>
      <c r="M44" s="167"/>
      <c r="N44" s="167"/>
      <c r="O44" s="167"/>
      <c r="P44" s="176"/>
      <c r="Q44" s="176"/>
    </row>
    <row r="45" spans="1:17" ht="33" customHeight="1" x14ac:dyDescent="0.2">
      <c r="A45" s="491" t="s">
        <v>8</v>
      </c>
      <c r="B45" s="467"/>
      <c r="C45" s="467"/>
      <c r="D45" s="467"/>
      <c r="E45" s="467"/>
      <c r="F45" s="467"/>
      <c r="G45" s="146" t="s">
        <v>28</v>
      </c>
      <c r="H45" s="146">
        <v>2</v>
      </c>
      <c r="I45" s="146">
        <v>1</v>
      </c>
      <c r="J45" s="146">
        <v>1</v>
      </c>
      <c r="K45" s="177">
        <v>0.5</v>
      </c>
      <c r="L45" s="177">
        <v>1</v>
      </c>
      <c r="M45" s="180">
        <v>2570106</v>
      </c>
      <c r="N45" s="180">
        <v>1948379.98</v>
      </c>
      <c r="O45" s="180">
        <v>1353136.98</v>
      </c>
      <c r="P45" s="177">
        <v>0.52649072839797273</v>
      </c>
      <c r="Q45" s="261">
        <v>0.69449337084648144</v>
      </c>
    </row>
    <row r="46" spans="1:17" ht="13.5" customHeight="1" x14ac:dyDescent="0.2">
      <c r="A46" s="149"/>
      <c r="B46" s="149"/>
      <c r="C46" s="149"/>
      <c r="D46" s="149"/>
      <c r="E46" s="149"/>
      <c r="F46" s="149"/>
      <c r="G46" s="149"/>
      <c r="H46" s="149"/>
      <c r="I46" s="149"/>
      <c r="J46" s="149"/>
      <c r="K46" s="149"/>
      <c r="L46" s="149"/>
      <c r="M46" s="149"/>
      <c r="N46" s="149"/>
      <c r="O46" s="149"/>
      <c r="P46" s="149"/>
      <c r="Q46" s="149"/>
    </row>
    <row r="47" spans="1:17" ht="23.25" x14ac:dyDescent="0.2">
      <c r="A47" s="149" t="s">
        <v>81</v>
      </c>
      <c r="B47" s="149"/>
      <c r="C47" s="149"/>
      <c r="D47" s="149"/>
      <c r="E47" s="149"/>
      <c r="F47" s="149"/>
      <c r="G47" s="149"/>
      <c r="H47" s="149"/>
      <c r="I47" s="149"/>
      <c r="J47" s="149"/>
      <c r="K47" s="149"/>
      <c r="L47" s="149"/>
      <c r="M47" s="149"/>
      <c r="N47" s="149"/>
      <c r="O47" s="149"/>
      <c r="P47" s="149"/>
      <c r="Q47" s="149"/>
    </row>
    <row r="48" spans="1:17" ht="23.25" x14ac:dyDescent="0.2">
      <c r="A48" s="149" t="s">
        <v>24</v>
      </c>
      <c r="B48" s="149"/>
      <c r="C48" s="149"/>
      <c r="D48" s="149"/>
      <c r="E48" s="149"/>
      <c r="F48" s="149"/>
      <c r="G48" s="149"/>
      <c r="H48" s="149"/>
      <c r="I48" s="149"/>
      <c r="J48" s="149"/>
      <c r="K48" s="149"/>
      <c r="L48" s="149"/>
      <c r="M48" s="149"/>
      <c r="N48" s="149"/>
      <c r="O48" s="149"/>
      <c r="P48" s="149"/>
      <c r="Q48" s="153"/>
    </row>
    <row r="50" spans="1:26" ht="23.25" x14ac:dyDescent="0.2">
      <c r="A50" s="207"/>
      <c r="B50" s="40"/>
      <c r="C50" s="40"/>
      <c r="D50" s="40"/>
      <c r="E50" s="40"/>
      <c r="F50" s="40"/>
      <c r="G50" s="40"/>
      <c r="H50" s="40"/>
      <c r="I50" s="40"/>
      <c r="J50" s="40"/>
      <c r="K50" s="40"/>
      <c r="L50" s="40"/>
      <c r="M50" s="40"/>
      <c r="N50" s="40"/>
      <c r="O50" s="40"/>
      <c r="P50" s="40"/>
      <c r="Q50" s="40"/>
    </row>
    <row r="51" spans="1:26" ht="33" x14ac:dyDescent="0.45">
      <c r="A51" s="40"/>
      <c r="B51" s="40"/>
      <c r="C51" s="62"/>
      <c r="D51" s="62"/>
      <c r="E51" s="62"/>
      <c r="F51" s="62"/>
      <c r="G51" s="62"/>
      <c r="H51" s="62"/>
      <c r="I51" s="62"/>
      <c r="J51" s="62"/>
      <c r="K51" s="62"/>
      <c r="L51" s="62"/>
      <c r="M51" s="62"/>
      <c r="N51" s="62"/>
      <c r="O51" s="62"/>
      <c r="P51" s="62"/>
      <c r="S51" s="293"/>
      <c r="T51" s="289"/>
    </row>
    <row r="52" spans="1:26" ht="33" x14ac:dyDescent="0.45">
      <c r="A52" s="40"/>
      <c r="B52" s="40"/>
      <c r="C52" s="62"/>
      <c r="D52" s="14"/>
      <c r="E52" s="14"/>
      <c r="F52" s="14"/>
      <c r="G52" s="14"/>
      <c r="H52" s="14"/>
      <c r="I52" s="14"/>
      <c r="J52" s="14"/>
      <c r="K52" s="14"/>
      <c r="L52" s="14"/>
      <c r="M52" s="14"/>
      <c r="N52" s="14"/>
      <c r="O52" s="14"/>
      <c r="P52" s="14"/>
      <c r="Q52" s="3"/>
      <c r="S52" s="294"/>
      <c r="T52" s="58"/>
    </row>
    <row r="53" spans="1:26" ht="33" x14ac:dyDescent="0.45">
      <c r="A53" s="40"/>
      <c r="B53" s="40"/>
      <c r="C53" s="62"/>
      <c r="D53" s="245"/>
      <c r="E53" s="14"/>
      <c r="F53" s="14"/>
      <c r="G53" s="14"/>
      <c r="H53" s="14"/>
      <c r="I53" s="14"/>
      <c r="J53" s="14"/>
      <c r="K53" s="14"/>
      <c r="L53" s="14"/>
      <c r="M53" s="14"/>
      <c r="N53" s="14"/>
      <c r="O53" s="14"/>
      <c r="P53" s="14"/>
      <c r="Q53" s="3"/>
    </row>
    <row r="54" spans="1:26" ht="33" x14ac:dyDescent="0.35">
      <c r="A54" s="41"/>
      <c r="B54" s="41"/>
      <c r="C54" s="92"/>
      <c r="D54" s="3"/>
      <c r="E54" s="3"/>
      <c r="F54" s="3"/>
      <c r="G54" s="3"/>
      <c r="H54" s="3"/>
      <c r="I54" s="3"/>
      <c r="J54" s="3"/>
      <c r="K54" s="3"/>
      <c r="L54" s="3"/>
      <c r="M54" s="3"/>
      <c r="N54" s="3"/>
      <c r="O54" s="3"/>
      <c r="P54" s="3"/>
      <c r="Q54" s="3"/>
    </row>
    <row r="55" spans="1:26" ht="33" x14ac:dyDescent="0.4">
      <c r="A55" s="41"/>
      <c r="B55" s="41"/>
      <c r="C55" s="92"/>
      <c r="D55" s="3"/>
      <c r="E55" s="3"/>
      <c r="F55" s="3"/>
      <c r="G55" s="3"/>
      <c r="H55" s="3"/>
      <c r="I55" s="3"/>
      <c r="J55" s="3"/>
      <c r="K55" s="3"/>
      <c r="L55" s="3"/>
      <c r="M55" s="3"/>
      <c r="N55" s="3"/>
      <c r="O55" s="3"/>
      <c r="P55" s="3"/>
      <c r="Q55" s="3"/>
      <c r="U55" s="290"/>
      <c r="V55" s="290"/>
      <c r="W55" s="290"/>
      <c r="X55" s="296"/>
      <c r="Y55" s="296"/>
      <c r="Z55" s="296"/>
    </row>
    <row r="56" spans="1:26" ht="33" x14ac:dyDescent="0.4">
      <c r="A56" s="41"/>
      <c r="B56" s="41"/>
      <c r="C56" s="92"/>
      <c r="D56" s="3"/>
      <c r="E56" s="14"/>
      <c r="F56" s="14"/>
      <c r="G56" s="14"/>
      <c r="H56" s="14"/>
      <c r="I56" s="14"/>
      <c r="J56" s="14"/>
      <c r="K56" s="14"/>
      <c r="L56" s="14"/>
      <c r="M56" s="14"/>
      <c r="N56" s="14"/>
      <c r="O56" s="14"/>
      <c r="P56" s="14"/>
      <c r="Q56" s="14"/>
      <c r="R56" s="14"/>
      <c r="U56" s="290"/>
      <c r="V56" s="290"/>
      <c r="W56" s="290"/>
      <c r="X56" s="296"/>
      <c r="Y56" s="296"/>
      <c r="Z56" s="296"/>
    </row>
    <row r="57" spans="1:26" ht="33" x14ac:dyDescent="0.45">
      <c r="A57" s="41"/>
      <c r="B57" s="41"/>
      <c r="C57" s="62"/>
      <c r="D57" s="14"/>
      <c r="E57" s="276"/>
      <c r="F57" s="14"/>
      <c r="G57" s="14"/>
      <c r="H57" s="14"/>
      <c r="I57" s="14"/>
      <c r="J57" s="14"/>
      <c r="K57" s="14"/>
      <c r="L57" s="14"/>
      <c r="M57" s="14"/>
      <c r="N57" s="14"/>
      <c r="O57" s="14"/>
      <c r="P57" s="14"/>
      <c r="Q57" s="14"/>
      <c r="R57" s="14"/>
      <c r="U57" s="290"/>
      <c r="V57" s="290"/>
      <c r="W57" s="290"/>
      <c r="X57" s="296"/>
      <c r="Y57" s="296"/>
      <c r="Z57" s="296"/>
    </row>
    <row r="58" spans="1:26" ht="33" x14ac:dyDescent="0.45">
      <c r="A58" s="41"/>
      <c r="B58" s="41"/>
      <c r="C58" s="62"/>
      <c r="D58" s="14"/>
      <c r="E58" s="14"/>
      <c r="F58" s="14"/>
      <c r="G58" s="14"/>
      <c r="H58" s="14"/>
      <c r="I58" s="14"/>
      <c r="J58" s="14"/>
      <c r="K58" s="14"/>
      <c r="L58" s="14"/>
      <c r="M58" s="14"/>
      <c r="N58" s="14"/>
      <c r="O58" s="14"/>
      <c r="P58" s="14"/>
      <c r="Q58" s="14"/>
      <c r="R58" s="14"/>
      <c r="U58" s="290"/>
      <c r="V58" s="290"/>
      <c r="W58" s="290"/>
      <c r="X58" s="296"/>
      <c r="Y58" s="296"/>
      <c r="Z58" s="296"/>
    </row>
    <row r="59" spans="1:26" ht="33" x14ac:dyDescent="0.45">
      <c r="A59" s="41"/>
      <c r="B59" s="41"/>
      <c r="C59" s="62"/>
      <c r="D59" s="14"/>
      <c r="E59" s="14"/>
      <c r="F59" s="14"/>
      <c r="G59" s="14"/>
      <c r="H59" s="14"/>
      <c r="I59" s="14"/>
      <c r="J59" s="14"/>
      <c r="K59" s="14"/>
      <c r="L59" s="14"/>
      <c r="M59" s="14"/>
      <c r="N59" s="14"/>
      <c r="O59" s="14"/>
      <c r="P59" s="14"/>
      <c r="Q59" s="14"/>
      <c r="R59" s="14"/>
      <c r="U59" s="297"/>
      <c r="V59" s="297"/>
      <c r="W59" s="297"/>
      <c r="X59" s="296"/>
      <c r="Y59" s="296"/>
      <c r="Z59" s="296"/>
    </row>
    <row r="60" spans="1:26" ht="33" x14ac:dyDescent="0.45">
      <c r="A60" s="41"/>
      <c r="B60" s="41"/>
      <c r="C60" s="62"/>
      <c r="D60" s="14"/>
      <c r="E60" s="14"/>
      <c r="F60" s="14"/>
      <c r="G60" s="14"/>
      <c r="H60" s="14"/>
      <c r="I60" s="14"/>
      <c r="J60" s="14"/>
      <c r="K60" s="14"/>
      <c r="L60" s="14"/>
      <c r="M60" s="14"/>
      <c r="N60" s="14"/>
      <c r="O60" s="14"/>
      <c r="P60" s="14"/>
      <c r="Q60" s="14"/>
      <c r="R60" s="14"/>
      <c r="U60" s="297"/>
      <c r="V60" s="297"/>
      <c r="W60" s="297"/>
      <c r="X60" s="296"/>
      <c r="Y60" s="296"/>
      <c r="Z60" s="296"/>
    </row>
    <row r="61" spans="1:26" ht="33" x14ac:dyDescent="0.45">
      <c r="A61" s="40"/>
      <c r="B61" s="40"/>
      <c r="C61" s="62"/>
      <c r="D61" s="14"/>
      <c r="E61" s="14"/>
      <c r="F61" s="14"/>
      <c r="G61" s="14"/>
      <c r="H61" s="14"/>
      <c r="I61" s="14"/>
      <c r="J61" s="14"/>
      <c r="K61" s="14"/>
      <c r="L61" s="14"/>
      <c r="M61" s="14"/>
      <c r="N61" s="14"/>
      <c r="O61" s="14"/>
      <c r="P61" s="14"/>
      <c r="Q61" s="14"/>
      <c r="R61" s="14"/>
      <c r="U61" s="295"/>
      <c r="V61" s="295"/>
      <c r="W61" s="295"/>
      <c r="X61" s="296"/>
      <c r="Y61" s="296"/>
      <c r="Z61" s="296"/>
    </row>
    <row r="62" spans="1:26" ht="33" x14ac:dyDescent="0.45">
      <c r="C62" s="62"/>
      <c r="D62" s="14"/>
      <c r="E62" s="14"/>
      <c r="F62" s="14"/>
      <c r="G62" s="14"/>
      <c r="H62" s="14"/>
      <c r="I62" s="14"/>
      <c r="J62" s="14"/>
      <c r="K62" s="14"/>
      <c r="L62" s="14"/>
      <c r="M62" s="14"/>
      <c r="N62" s="14"/>
      <c r="O62" s="14"/>
      <c r="P62" s="14"/>
      <c r="Q62" s="14"/>
      <c r="R62" s="14"/>
      <c r="U62" s="297"/>
      <c r="V62" s="297"/>
      <c r="W62" s="297"/>
      <c r="X62" s="296"/>
      <c r="Y62" s="296"/>
      <c r="Z62" s="296"/>
    </row>
    <row r="63" spans="1:26" ht="33" x14ac:dyDescent="0.45">
      <c r="C63" s="62"/>
      <c r="D63" s="14"/>
      <c r="E63" s="14"/>
      <c r="F63" s="14"/>
      <c r="G63" s="14"/>
      <c r="H63" s="14"/>
      <c r="I63" s="14"/>
      <c r="J63" s="14"/>
      <c r="K63" s="14"/>
      <c r="L63" s="14"/>
      <c r="M63" s="14"/>
      <c r="N63" s="14"/>
      <c r="O63" s="14"/>
      <c r="P63" s="14"/>
      <c r="Q63" s="14"/>
      <c r="R63" s="14"/>
      <c r="U63" s="295"/>
      <c r="V63" s="295"/>
      <c r="W63" s="295"/>
      <c r="X63" s="296"/>
      <c r="Y63" s="296"/>
      <c r="Z63" s="296"/>
    </row>
    <row r="64" spans="1:26" ht="33" x14ac:dyDescent="0.4">
      <c r="C64" s="92"/>
      <c r="D64" s="3"/>
      <c r="E64" s="14"/>
      <c r="F64" s="14"/>
      <c r="G64" s="14"/>
      <c r="H64" s="14"/>
      <c r="I64" s="14"/>
      <c r="J64" s="14"/>
      <c r="K64" s="14"/>
      <c r="L64" s="14"/>
      <c r="M64" s="14"/>
      <c r="N64" s="14"/>
      <c r="O64" s="14"/>
      <c r="P64" s="14"/>
      <c r="Q64" s="14"/>
      <c r="R64" s="14"/>
      <c r="U64" s="290"/>
      <c r="V64" s="290"/>
      <c r="W64" s="290"/>
      <c r="X64" s="296"/>
      <c r="Y64" s="296"/>
      <c r="Z64" s="296"/>
    </row>
    <row r="65" spans="1:26" ht="33" x14ac:dyDescent="0.4">
      <c r="C65" s="92"/>
      <c r="D65" s="3"/>
      <c r="E65" s="14"/>
      <c r="F65" s="14"/>
      <c r="G65" s="14"/>
      <c r="H65" s="14"/>
      <c r="I65" s="14"/>
      <c r="J65" s="14"/>
      <c r="K65" s="14"/>
      <c r="L65" s="14"/>
      <c r="M65" s="14"/>
      <c r="N65" s="14"/>
      <c r="O65" s="14"/>
      <c r="P65" s="14"/>
      <c r="Q65" s="14"/>
      <c r="R65" s="14"/>
      <c r="U65" s="290"/>
      <c r="V65" s="290"/>
      <c r="W65" s="290"/>
      <c r="X65" s="296"/>
      <c r="Y65" s="296"/>
      <c r="Z65" s="296"/>
    </row>
    <row r="66" spans="1:26" ht="33" x14ac:dyDescent="0.35">
      <c r="C66" s="92"/>
      <c r="D66" s="246"/>
      <c r="E66" s="14"/>
      <c r="F66" s="14"/>
      <c r="G66" s="14"/>
      <c r="H66" s="14"/>
      <c r="I66" s="14"/>
      <c r="J66" s="14"/>
      <c r="K66" s="14"/>
      <c r="L66" s="14"/>
      <c r="M66" s="14"/>
      <c r="N66" s="14"/>
      <c r="O66" s="14"/>
      <c r="P66" s="14"/>
      <c r="Q66" s="14"/>
      <c r="R66" s="14"/>
      <c r="U66" s="295"/>
      <c r="V66" s="295"/>
      <c r="W66" s="295"/>
      <c r="X66" s="296"/>
      <c r="Y66" s="296"/>
      <c r="Z66" s="296"/>
    </row>
    <row r="67" spans="1:26" ht="33" x14ac:dyDescent="0.35">
      <c r="C67" s="92"/>
      <c r="D67" s="246"/>
      <c r="E67" s="14"/>
      <c r="F67" s="14"/>
      <c r="G67" s="14"/>
      <c r="H67" s="14"/>
      <c r="I67" s="14"/>
      <c r="J67" s="14"/>
      <c r="K67" s="14"/>
      <c r="L67" s="14"/>
      <c r="M67" s="14"/>
      <c r="N67" s="14"/>
      <c r="O67" s="14"/>
      <c r="P67" s="14"/>
      <c r="Q67" s="14"/>
      <c r="R67" s="14"/>
      <c r="U67" s="295"/>
      <c r="V67" s="295"/>
      <c r="W67" s="295"/>
      <c r="X67" s="296"/>
      <c r="Y67" s="296"/>
      <c r="Z67" s="296"/>
    </row>
    <row r="68" spans="1:26" ht="25.5" x14ac:dyDescent="0.35">
      <c r="C68" s="58"/>
      <c r="D68" s="14"/>
      <c r="E68" s="276"/>
      <c r="F68" s="14"/>
      <c r="G68" s="14"/>
      <c r="H68" s="14"/>
      <c r="I68" s="14"/>
      <c r="J68" s="14"/>
      <c r="K68" s="14"/>
      <c r="L68" s="14"/>
      <c r="M68" s="14"/>
      <c r="N68" s="14"/>
      <c r="O68" s="14"/>
      <c r="P68" s="14"/>
      <c r="Q68" s="14"/>
      <c r="R68" s="14"/>
      <c r="U68" s="297"/>
      <c r="V68" s="297"/>
      <c r="W68" s="297"/>
      <c r="X68" s="296"/>
      <c r="Y68" s="296"/>
      <c r="Z68" s="296"/>
    </row>
    <row r="69" spans="1:26" ht="25.5" x14ac:dyDescent="0.35">
      <c r="C69" s="58"/>
      <c r="D69" s="58"/>
      <c r="E69" s="14"/>
      <c r="F69" s="14"/>
      <c r="G69" s="14"/>
      <c r="H69" s="14"/>
      <c r="I69" s="14"/>
      <c r="J69" s="14"/>
      <c r="K69" s="14"/>
      <c r="L69" s="14"/>
      <c r="M69" s="14"/>
      <c r="N69" s="14"/>
      <c r="O69" s="14"/>
      <c r="P69" s="14"/>
      <c r="Q69" s="14"/>
      <c r="R69" s="14"/>
      <c r="U69" s="295"/>
      <c r="V69" s="295"/>
      <c r="W69" s="295"/>
      <c r="X69" s="296"/>
      <c r="Y69" s="296"/>
      <c r="Z69" s="296"/>
    </row>
    <row r="70" spans="1:26" ht="25.5" x14ac:dyDescent="0.35">
      <c r="C70" s="58"/>
      <c r="D70" s="58"/>
      <c r="E70" s="14"/>
      <c r="F70" s="14"/>
      <c r="G70" s="14"/>
      <c r="H70" s="14"/>
      <c r="I70" s="14"/>
      <c r="J70" s="14"/>
      <c r="K70" s="14"/>
      <c r="L70" s="14"/>
      <c r="M70" s="14"/>
      <c r="N70" s="14"/>
      <c r="O70" s="14"/>
      <c r="P70" s="14"/>
      <c r="Q70" s="14"/>
      <c r="R70" s="14"/>
      <c r="U70" s="297"/>
      <c r="V70" s="297"/>
      <c r="W70" s="297"/>
      <c r="X70" s="296"/>
      <c r="Y70" s="296"/>
      <c r="Z70" s="296"/>
    </row>
    <row r="71" spans="1:26" ht="27.75" x14ac:dyDescent="0.4">
      <c r="C71" s="58"/>
      <c r="D71" s="59"/>
      <c r="E71" s="59"/>
      <c r="F71" s="59"/>
      <c r="G71" s="59"/>
      <c r="H71" s="59"/>
      <c r="I71" s="59"/>
      <c r="J71" s="250"/>
      <c r="K71" s="252"/>
      <c r="L71" s="251"/>
      <c r="M71" s="251"/>
      <c r="N71" s="251"/>
      <c r="O71" s="9"/>
      <c r="P71" s="9"/>
      <c r="Q71" s="9"/>
      <c r="U71" s="298"/>
      <c r="V71" s="298"/>
      <c r="W71" s="298"/>
      <c r="X71" s="296"/>
      <c r="Y71" s="296"/>
      <c r="Z71" s="296"/>
    </row>
    <row r="72" spans="1:26" ht="27.75" x14ac:dyDescent="0.4">
      <c r="C72" s="58"/>
      <c r="D72" s="59"/>
      <c r="E72" s="14"/>
      <c r="F72" s="14"/>
      <c r="G72" s="14"/>
      <c r="H72" s="14"/>
      <c r="I72" s="14"/>
      <c r="J72" s="35"/>
      <c r="K72" s="36"/>
      <c r="L72" s="37"/>
      <c r="M72" s="37"/>
      <c r="N72" s="37"/>
      <c r="O72" s="3"/>
      <c r="P72" s="3"/>
      <c r="Q72" s="3"/>
      <c r="R72" s="3"/>
      <c r="U72" s="298"/>
      <c r="V72" s="298"/>
      <c r="W72" s="298"/>
      <c r="X72" s="296"/>
      <c r="Y72" s="296"/>
      <c r="Z72" s="296"/>
    </row>
    <row r="73" spans="1:26" ht="27" x14ac:dyDescent="0.35">
      <c r="C73" s="58"/>
      <c r="D73" s="59"/>
      <c r="E73" s="14"/>
      <c r="F73" s="14"/>
      <c r="G73" s="14"/>
      <c r="H73" s="14"/>
      <c r="I73" s="14"/>
      <c r="J73" s="30"/>
      <c r="K73" s="33"/>
      <c r="L73" s="32"/>
      <c r="M73" s="32"/>
      <c r="N73" s="32"/>
      <c r="O73" s="3"/>
      <c r="P73" s="3"/>
      <c r="Q73" s="3"/>
      <c r="R73" s="3"/>
      <c r="U73" s="297"/>
      <c r="V73" s="297"/>
      <c r="W73" s="297"/>
      <c r="X73" s="296"/>
      <c r="Y73" s="296"/>
      <c r="Z73" s="296"/>
    </row>
    <row r="74" spans="1:26" ht="27" x14ac:dyDescent="0.35">
      <c r="C74" s="58"/>
      <c r="D74" s="59"/>
      <c r="E74" s="14"/>
      <c r="F74" s="14"/>
      <c r="G74" s="14"/>
      <c r="H74" s="14"/>
      <c r="I74" s="14"/>
      <c r="J74" s="35"/>
      <c r="K74" s="275"/>
      <c r="L74" s="37"/>
      <c r="M74" s="32"/>
      <c r="N74" s="32"/>
      <c r="O74" s="3"/>
      <c r="P74" s="3"/>
      <c r="Q74" s="3"/>
      <c r="R74" s="3"/>
    </row>
    <row r="75" spans="1:26" ht="27" x14ac:dyDescent="0.35">
      <c r="C75" s="58"/>
      <c r="D75" s="253"/>
      <c r="E75" s="14"/>
      <c r="F75" s="14"/>
      <c r="G75" s="14"/>
      <c r="H75" s="14"/>
      <c r="I75" s="14"/>
      <c r="J75" s="35"/>
      <c r="K75" s="274"/>
      <c r="L75" s="37"/>
      <c r="M75" s="32"/>
      <c r="N75" s="32"/>
      <c r="O75" s="3"/>
      <c r="P75" s="3"/>
      <c r="Q75" s="3"/>
      <c r="R75" s="3"/>
    </row>
    <row r="76" spans="1:26" ht="27.75" x14ac:dyDescent="0.2">
      <c r="C76" s="8"/>
      <c r="D76" s="254"/>
      <c r="E76" s="3"/>
      <c r="F76" s="3"/>
      <c r="G76" s="3"/>
      <c r="H76" s="3"/>
      <c r="I76" s="3"/>
      <c r="J76" s="3"/>
      <c r="K76" s="3"/>
      <c r="L76" s="3"/>
      <c r="M76" s="3"/>
      <c r="N76" s="3"/>
      <c r="O76" s="3"/>
      <c r="P76" s="3"/>
      <c r="Q76" s="3"/>
      <c r="R76" s="3"/>
    </row>
    <row r="77" spans="1:26" ht="27.75" x14ac:dyDescent="0.2">
      <c r="C77" s="8"/>
      <c r="D77" s="254"/>
      <c r="E77" s="3"/>
      <c r="F77" s="3"/>
      <c r="G77" s="3"/>
      <c r="H77" s="3"/>
      <c r="I77" s="3"/>
      <c r="J77" s="3"/>
      <c r="K77" s="3"/>
      <c r="L77" s="3"/>
      <c r="M77" s="3"/>
      <c r="N77" s="3"/>
      <c r="O77" s="3"/>
      <c r="P77" s="3"/>
      <c r="Q77" s="3"/>
      <c r="R77" s="3"/>
    </row>
    <row r="78" spans="1:26" ht="27.75" x14ac:dyDescent="0.3">
      <c r="A78" s="20"/>
      <c r="B78" s="20"/>
      <c r="C78" s="8"/>
      <c r="D78" s="254"/>
      <c r="E78" s="3"/>
      <c r="F78" s="3"/>
      <c r="G78" s="3"/>
      <c r="H78" s="3"/>
      <c r="I78" s="3"/>
      <c r="J78" s="3"/>
      <c r="K78" s="3"/>
      <c r="L78" s="3"/>
      <c r="M78" s="3"/>
      <c r="N78" s="3"/>
      <c r="O78" s="3"/>
      <c r="P78" s="3"/>
      <c r="Q78" s="3"/>
      <c r="R78" s="3"/>
    </row>
    <row r="79" spans="1:26" ht="27.75" x14ac:dyDescent="0.3">
      <c r="A79" s="20"/>
      <c r="B79" s="20"/>
      <c r="C79" s="8"/>
      <c r="D79" s="254"/>
      <c r="E79" s="3"/>
      <c r="F79" s="273"/>
      <c r="G79" s="273"/>
      <c r="H79" s="273"/>
      <c r="I79" s="273"/>
      <c r="J79" s="273"/>
      <c r="K79" s="273"/>
      <c r="L79" s="273"/>
      <c r="M79" s="273"/>
      <c r="N79" s="273"/>
      <c r="O79" s="273"/>
      <c r="P79" s="273"/>
      <c r="Q79" s="273"/>
      <c r="R79" s="273"/>
    </row>
    <row r="80" spans="1:26" ht="27.75" x14ac:dyDescent="0.3">
      <c r="A80" s="20"/>
      <c r="B80" s="20"/>
      <c r="D80" s="9"/>
      <c r="E80" s="3"/>
      <c r="F80" s="273"/>
      <c r="G80" s="273"/>
      <c r="H80" s="273"/>
      <c r="I80" s="273"/>
      <c r="J80" s="273"/>
      <c r="K80" s="273"/>
      <c r="L80" s="273"/>
      <c r="M80" s="273"/>
      <c r="N80" s="273"/>
      <c r="O80" s="273"/>
      <c r="P80" s="273"/>
      <c r="Q80" s="273"/>
      <c r="R80" s="273"/>
    </row>
    <row r="81" spans="1:18" ht="27.75" x14ac:dyDescent="0.3">
      <c r="A81" s="20"/>
      <c r="B81" s="20"/>
      <c r="D81" s="9"/>
      <c r="E81" s="3"/>
      <c r="F81" s="273"/>
      <c r="G81" s="273"/>
      <c r="H81" s="273"/>
      <c r="I81" s="273"/>
      <c r="J81" s="273"/>
      <c r="K81" s="273"/>
      <c r="L81" s="273"/>
      <c r="M81" s="273"/>
      <c r="N81" s="273"/>
      <c r="O81" s="273"/>
      <c r="P81" s="273"/>
      <c r="Q81" s="273"/>
      <c r="R81" s="273"/>
    </row>
    <row r="82" spans="1:18" ht="27.75" x14ac:dyDescent="0.3">
      <c r="A82" s="20"/>
      <c r="B82" s="20"/>
      <c r="D82" s="9"/>
      <c r="E82" s="3"/>
      <c r="F82" s="273"/>
      <c r="G82" s="273"/>
      <c r="H82" s="273"/>
      <c r="I82" s="273"/>
      <c r="J82" s="273"/>
      <c r="K82" s="273"/>
      <c r="L82" s="273"/>
      <c r="M82" s="273"/>
      <c r="N82" s="273"/>
      <c r="O82" s="273"/>
      <c r="P82" s="273"/>
      <c r="Q82" s="273"/>
      <c r="R82" s="273"/>
    </row>
    <row r="83" spans="1:18" ht="23.25" x14ac:dyDescent="0.3">
      <c r="A83" s="20"/>
      <c r="B83" s="20"/>
      <c r="E83" s="3"/>
      <c r="F83" s="273"/>
      <c r="G83" s="273"/>
      <c r="H83" s="273"/>
      <c r="I83" s="273"/>
      <c r="J83" s="273"/>
      <c r="K83" s="273"/>
      <c r="L83" s="273"/>
      <c r="M83" s="273"/>
      <c r="N83" s="273"/>
      <c r="O83" s="273"/>
      <c r="P83" s="273"/>
      <c r="Q83" s="273"/>
      <c r="R83" s="273"/>
    </row>
    <row r="84" spans="1:18" ht="20.25" x14ac:dyDescent="0.3">
      <c r="A84" s="20"/>
      <c r="B84" s="20"/>
      <c r="F84" s="284"/>
      <c r="G84" s="284"/>
      <c r="H84" s="284"/>
      <c r="I84" s="284"/>
      <c r="J84" s="284"/>
      <c r="K84" s="284"/>
      <c r="L84" s="284"/>
      <c r="M84" s="284"/>
      <c r="N84" s="284"/>
      <c r="O84" s="284"/>
      <c r="P84" s="284"/>
      <c r="Q84" s="284"/>
      <c r="R84" s="284"/>
    </row>
  </sheetData>
  <mergeCells count="53">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 ref="A13:B13"/>
    <mergeCell ref="C13:N13"/>
    <mergeCell ref="A16:H16"/>
    <mergeCell ref="B25:F25"/>
    <mergeCell ref="A19:A21"/>
    <mergeCell ref="B19:F19"/>
    <mergeCell ref="G19:L19"/>
    <mergeCell ref="M19:Q19"/>
    <mergeCell ref="B20:F20"/>
    <mergeCell ref="G20:G21"/>
    <mergeCell ref="H20:I20"/>
    <mergeCell ref="J20:J21"/>
    <mergeCell ref="K20:L20"/>
    <mergeCell ref="M20:O20"/>
    <mergeCell ref="P20:Q20"/>
    <mergeCell ref="B21:F21"/>
    <mergeCell ref="B22:F22"/>
    <mergeCell ref="B23:F23"/>
    <mergeCell ref="B24:F24"/>
    <mergeCell ref="B37:F37"/>
    <mergeCell ref="B26:F26"/>
    <mergeCell ref="B27:F27"/>
    <mergeCell ref="B28:F28"/>
    <mergeCell ref="B29:F29"/>
    <mergeCell ref="B30:F30"/>
    <mergeCell ref="B31:F31"/>
    <mergeCell ref="B32:F32"/>
    <mergeCell ref="B33:F33"/>
    <mergeCell ref="B35:F35"/>
    <mergeCell ref="B36:F36"/>
    <mergeCell ref="B44:F44"/>
    <mergeCell ref="A45:F45"/>
    <mergeCell ref="B38:F38"/>
    <mergeCell ref="B39:F39"/>
    <mergeCell ref="B40:F40"/>
    <mergeCell ref="B41:F41"/>
    <mergeCell ref="B42:F42"/>
    <mergeCell ref="B43:F43"/>
  </mergeCells>
  <printOptions horizontalCentered="1"/>
  <pageMargins left="0.9055118110236221" right="0.70866141732283472" top="0.74803149606299213" bottom="0.74803149606299213" header="0.31496062992125984" footer="0.31496062992125984"/>
  <pageSetup scale="31" orientation="landscape" r:id="rId1"/>
  <headerFooter alignWithMargins="0">
    <oddFooter>&amp;C&amp;"Gotham Book,Normal"&amp;18Principio Rector 3  &amp;P  de  &amp;N</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6543C-FBCA-488B-A48B-EE088535C8A0}">
  <sheetPr>
    <tabColor rgb="FF00B0F0"/>
    <pageSetUpPr fitToPage="1"/>
  </sheetPr>
  <dimension ref="A1:Z94"/>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5" width="25.5703125" style="2" customWidth="1"/>
    <col min="16" max="17" width="24.140625" style="2" customWidth="1"/>
    <col min="18" max="20" width="11.42578125" style="2"/>
    <col min="21" max="23" width="29.42578125" style="2" bestFit="1" customWidth="1"/>
    <col min="24" max="24" width="33.28515625" style="2" bestFit="1" customWidth="1"/>
    <col min="25" max="26" width="32.7109375" style="2" bestFit="1" customWidth="1"/>
    <col min="27"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2">
      <c r="A6" s="403" t="s">
        <v>52</v>
      </c>
      <c r="B6" s="404"/>
      <c r="C6" s="403" t="s">
        <v>1</v>
      </c>
      <c r="D6" s="403"/>
      <c r="E6" s="403"/>
      <c r="F6" s="403"/>
      <c r="G6" s="403"/>
      <c r="H6" s="403"/>
      <c r="I6" s="403"/>
      <c r="J6" s="403"/>
      <c r="K6" s="403"/>
      <c r="L6" s="403"/>
      <c r="M6" s="403"/>
      <c r="N6" s="403"/>
      <c r="O6" s="100"/>
      <c r="P6" s="100"/>
      <c r="Q6" s="100"/>
    </row>
    <row r="7" spans="1:17" s="3" customFormat="1" ht="45" customHeight="1" x14ac:dyDescent="0.2">
      <c r="A7" s="408">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7</v>
      </c>
      <c r="B10" s="408"/>
      <c r="C10" s="410" t="s">
        <v>51</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6</v>
      </c>
      <c r="B13" s="408"/>
      <c r="C13" s="410" t="s">
        <v>76</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494"/>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96" customHeight="1" x14ac:dyDescent="0.2">
      <c r="A21" s="495"/>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17" s="3" customFormat="1" ht="27" customHeight="1" x14ac:dyDescent="0.2">
      <c r="A22" s="114"/>
      <c r="B22" s="460"/>
      <c r="C22" s="460"/>
      <c r="D22" s="460"/>
      <c r="E22" s="460"/>
      <c r="F22" s="460"/>
      <c r="G22" s="114"/>
      <c r="H22" s="108"/>
      <c r="I22" s="108"/>
      <c r="J22" s="108"/>
      <c r="K22" s="115"/>
      <c r="L22" s="115"/>
      <c r="M22" s="110"/>
      <c r="N22" s="110"/>
      <c r="O22" s="110"/>
      <c r="P22" s="115"/>
      <c r="Q22" s="115"/>
    </row>
    <row r="23" spans="1:17" s="3" customFormat="1" ht="32.25" customHeight="1" x14ac:dyDescent="0.2">
      <c r="A23" s="160"/>
      <c r="B23" s="462"/>
      <c r="C23" s="462"/>
      <c r="D23" s="462"/>
      <c r="E23" s="462"/>
      <c r="F23" s="462"/>
      <c r="G23" s="160"/>
      <c r="H23" s="136"/>
      <c r="I23" s="136"/>
      <c r="J23" s="156"/>
      <c r="K23" s="161"/>
      <c r="L23" s="161"/>
      <c r="M23" s="162"/>
      <c r="N23" s="162"/>
      <c r="O23" s="162"/>
      <c r="P23" s="161"/>
      <c r="Q23" s="161"/>
    </row>
    <row r="24" spans="1:17" s="3" customFormat="1" ht="49.5" customHeight="1" x14ac:dyDescent="0.2">
      <c r="A24" s="154">
        <v>179</v>
      </c>
      <c r="B24" s="463" t="s">
        <v>193</v>
      </c>
      <c r="C24" s="463" t="s">
        <v>32</v>
      </c>
      <c r="D24" s="463" t="s">
        <v>32</v>
      </c>
      <c r="E24" s="463" t="s">
        <v>32</v>
      </c>
      <c r="F24" s="463" t="s">
        <v>32</v>
      </c>
      <c r="G24" s="155" t="str">
        <f>G25</f>
        <v>Apoyo-Otorgar</v>
      </c>
      <c r="H24" s="156">
        <v>36</v>
      </c>
      <c r="I24" s="156">
        <v>39</v>
      </c>
      <c r="J24" s="156">
        <v>36</v>
      </c>
      <c r="K24" s="157">
        <v>1</v>
      </c>
      <c r="L24" s="157">
        <v>0.92307692307692313</v>
      </c>
      <c r="M24" s="158">
        <v>3404778</v>
      </c>
      <c r="N24" s="158">
        <v>3393738.5700000003</v>
      </c>
      <c r="O24" s="158">
        <v>1042320.5700000001</v>
      </c>
      <c r="P24" s="157">
        <v>0.30613466428648212</v>
      </c>
      <c r="Q24" s="157">
        <v>0.30713048412565258</v>
      </c>
    </row>
    <row r="25" spans="1:17" s="3" customFormat="1" ht="60" customHeight="1" x14ac:dyDescent="0.2">
      <c r="A25" s="159">
        <v>107</v>
      </c>
      <c r="B25" s="464" t="s">
        <v>33</v>
      </c>
      <c r="C25" s="464" t="s">
        <v>33</v>
      </c>
      <c r="D25" s="464" t="s">
        <v>33</v>
      </c>
      <c r="E25" s="464" t="s">
        <v>33</v>
      </c>
      <c r="F25" s="464" t="s">
        <v>33</v>
      </c>
      <c r="G25" s="155" t="str">
        <f>G26</f>
        <v>Apoyo-Otorgar</v>
      </c>
      <c r="H25" s="156">
        <v>36</v>
      </c>
      <c r="I25" s="156">
        <v>39</v>
      </c>
      <c r="J25" s="156">
        <v>36</v>
      </c>
      <c r="K25" s="157">
        <v>1</v>
      </c>
      <c r="L25" s="157">
        <v>0.92307692307692313</v>
      </c>
      <c r="M25" s="158">
        <v>3404778</v>
      </c>
      <c r="N25" s="158">
        <v>3393738.5700000003</v>
      </c>
      <c r="O25" s="158">
        <v>1042320.5700000001</v>
      </c>
      <c r="P25" s="157">
        <v>0.30613466428648212</v>
      </c>
      <c r="Q25" s="157">
        <v>0.30713048412565258</v>
      </c>
    </row>
    <row r="26" spans="1:17" s="3" customFormat="1" ht="106.5" customHeight="1" x14ac:dyDescent="0.2">
      <c r="A26" s="160">
        <v>4</v>
      </c>
      <c r="B26" s="479" t="s">
        <v>194</v>
      </c>
      <c r="C26" s="479" t="s">
        <v>37</v>
      </c>
      <c r="D26" s="479" t="s">
        <v>37</v>
      </c>
      <c r="E26" s="479" t="s">
        <v>37</v>
      </c>
      <c r="F26" s="479" t="s">
        <v>37</v>
      </c>
      <c r="G26" s="140" t="s">
        <v>42</v>
      </c>
      <c r="H26" s="136">
        <v>36</v>
      </c>
      <c r="I26" s="136">
        <v>39</v>
      </c>
      <c r="J26" s="136">
        <v>36</v>
      </c>
      <c r="K26" s="161">
        <v>1</v>
      </c>
      <c r="L26" s="161">
        <v>0.92307692307692313</v>
      </c>
      <c r="M26" s="162">
        <v>3404778</v>
      </c>
      <c r="N26" s="162">
        <v>3393738.5700000003</v>
      </c>
      <c r="O26" s="162">
        <v>1042320.5700000001</v>
      </c>
      <c r="P26" s="161">
        <v>0.30613466428648212</v>
      </c>
      <c r="Q26" s="161">
        <v>0.30713048412565258</v>
      </c>
    </row>
    <row r="27" spans="1:17" s="3" customFormat="1" ht="17.25" customHeight="1" x14ac:dyDescent="0.2">
      <c r="A27" s="159"/>
      <c r="B27" s="463"/>
      <c r="C27" s="463"/>
      <c r="D27" s="463"/>
      <c r="E27" s="463"/>
      <c r="F27" s="463"/>
      <c r="G27" s="155"/>
      <c r="H27" s="156"/>
      <c r="I27" s="156"/>
      <c r="J27" s="156"/>
      <c r="K27" s="157"/>
      <c r="L27" s="157"/>
      <c r="M27" s="158"/>
      <c r="N27" s="158"/>
      <c r="O27" s="158"/>
      <c r="P27" s="157"/>
      <c r="Q27" s="157"/>
    </row>
    <row r="28" spans="1:17" s="3" customFormat="1" ht="17.25" customHeight="1" x14ac:dyDescent="0.2">
      <c r="A28" s="159"/>
      <c r="B28" s="463"/>
      <c r="C28" s="463"/>
      <c r="D28" s="463"/>
      <c r="E28" s="463"/>
      <c r="F28" s="463"/>
      <c r="G28" s="155"/>
      <c r="H28" s="156"/>
      <c r="I28" s="156"/>
      <c r="J28" s="156"/>
      <c r="K28" s="157"/>
      <c r="L28" s="157"/>
      <c r="M28" s="158"/>
      <c r="N28" s="158"/>
      <c r="O28" s="158"/>
      <c r="P28" s="157"/>
      <c r="Q28" s="157"/>
    </row>
    <row r="29" spans="1:17" s="3" customFormat="1" ht="17.25" customHeight="1" x14ac:dyDescent="0.2">
      <c r="A29" s="163"/>
      <c r="B29" s="461"/>
      <c r="C29" s="461"/>
      <c r="D29" s="461"/>
      <c r="E29" s="461"/>
      <c r="F29" s="461"/>
      <c r="G29" s="140"/>
      <c r="H29" s="136"/>
      <c r="I29" s="136"/>
      <c r="J29" s="136"/>
      <c r="K29" s="161"/>
      <c r="L29" s="161"/>
      <c r="M29" s="162"/>
      <c r="N29" s="162"/>
      <c r="O29" s="162"/>
      <c r="P29" s="161"/>
      <c r="Q29" s="161"/>
    </row>
    <row r="30" spans="1:17" s="3" customFormat="1" ht="17.25" customHeight="1" x14ac:dyDescent="0.2">
      <c r="A30" s="163"/>
      <c r="B30" s="461"/>
      <c r="C30" s="461"/>
      <c r="D30" s="461"/>
      <c r="E30" s="461"/>
      <c r="F30" s="461"/>
      <c r="G30" s="140"/>
      <c r="H30" s="136"/>
      <c r="I30" s="136"/>
      <c r="J30" s="136"/>
      <c r="K30" s="161"/>
      <c r="L30" s="161"/>
      <c r="M30" s="162"/>
      <c r="N30" s="162"/>
      <c r="O30" s="162"/>
      <c r="P30" s="161"/>
      <c r="Q30" s="161"/>
    </row>
    <row r="31" spans="1:17" s="3" customFormat="1" ht="17.25" customHeight="1" x14ac:dyDescent="0.2">
      <c r="A31" s="163"/>
      <c r="B31" s="461"/>
      <c r="C31" s="461"/>
      <c r="D31" s="461"/>
      <c r="E31" s="461"/>
      <c r="F31" s="461"/>
      <c r="G31" s="140"/>
      <c r="H31" s="136"/>
      <c r="I31" s="136"/>
      <c r="J31" s="136"/>
      <c r="K31" s="161"/>
      <c r="L31" s="161"/>
      <c r="M31" s="162"/>
      <c r="N31" s="162"/>
      <c r="O31" s="162"/>
      <c r="P31" s="161"/>
      <c r="Q31" s="161"/>
    </row>
    <row r="32" spans="1:17" s="3" customFormat="1" ht="17.25" customHeight="1" x14ac:dyDescent="0.2">
      <c r="A32" s="163"/>
      <c r="B32" s="461"/>
      <c r="C32" s="461"/>
      <c r="D32" s="461"/>
      <c r="E32" s="461"/>
      <c r="F32" s="461"/>
      <c r="G32" s="160"/>
      <c r="H32" s="136"/>
      <c r="I32" s="136"/>
      <c r="J32" s="136"/>
      <c r="K32" s="161"/>
      <c r="L32" s="161"/>
      <c r="M32" s="162"/>
      <c r="N32" s="162"/>
      <c r="O32" s="162"/>
      <c r="P32" s="161"/>
      <c r="Q32" s="161"/>
    </row>
    <row r="33" spans="1:20" s="3" customFormat="1" ht="44.25" customHeight="1" x14ac:dyDescent="0.2">
      <c r="A33" s="163"/>
      <c r="B33" s="461"/>
      <c r="C33" s="461"/>
      <c r="D33" s="461"/>
      <c r="E33" s="461"/>
      <c r="F33" s="461"/>
      <c r="G33" s="140"/>
      <c r="H33" s="140"/>
      <c r="I33" s="140"/>
      <c r="J33" s="136"/>
      <c r="K33" s="161"/>
      <c r="L33" s="161"/>
      <c r="M33" s="162"/>
      <c r="N33" s="162"/>
      <c r="O33" s="162"/>
      <c r="P33" s="161"/>
      <c r="Q33" s="161"/>
    </row>
    <row r="34" spans="1:20" s="3" customFormat="1" ht="42" customHeight="1" x14ac:dyDescent="0.2">
      <c r="A34" s="163"/>
      <c r="B34" s="461"/>
      <c r="C34" s="461"/>
      <c r="D34" s="461"/>
      <c r="E34" s="461"/>
      <c r="F34" s="461"/>
      <c r="G34" s="140"/>
      <c r="H34" s="140"/>
      <c r="I34" s="140"/>
      <c r="J34" s="136"/>
      <c r="K34" s="161"/>
      <c r="L34" s="161"/>
      <c r="M34" s="136"/>
      <c r="N34" s="136"/>
      <c r="O34" s="136"/>
      <c r="P34" s="161"/>
      <c r="Q34" s="161"/>
    </row>
    <row r="35" spans="1:20" s="3" customFormat="1" ht="42" customHeight="1" x14ac:dyDescent="0.2">
      <c r="A35" s="159"/>
      <c r="B35" s="463"/>
      <c r="C35" s="463"/>
      <c r="D35" s="463"/>
      <c r="E35" s="463"/>
      <c r="F35" s="463"/>
      <c r="G35" s="155"/>
      <c r="H35" s="155"/>
      <c r="I35" s="155"/>
      <c r="J35" s="156"/>
      <c r="K35" s="157"/>
      <c r="L35" s="157"/>
      <c r="M35" s="156"/>
      <c r="N35" s="156"/>
      <c r="O35" s="156"/>
      <c r="P35" s="157"/>
      <c r="Q35" s="157"/>
    </row>
    <row r="36" spans="1:20" s="3" customFormat="1" ht="51.75" customHeight="1" x14ac:dyDescent="0.2">
      <c r="A36" s="159"/>
      <c r="B36" s="503"/>
      <c r="C36" s="504"/>
      <c r="D36" s="504"/>
      <c r="E36" s="504"/>
      <c r="F36" s="505"/>
      <c r="G36" s="155"/>
      <c r="H36" s="155"/>
      <c r="I36" s="155"/>
      <c r="J36" s="156"/>
      <c r="K36" s="157"/>
      <c r="L36" s="157"/>
      <c r="M36" s="156"/>
      <c r="N36" s="156"/>
      <c r="O36" s="156"/>
      <c r="P36" s="157"/>
      <c r="Q36" s="157"/>
    </row>
    <row r="37" spans="1:20" s="3" customFormat="1" ht="36" customHeight="1" x14ac:dyDescent="0.2">
      <c r="A37" s="163"/>
      <c r="B37" s="461"/>
      <c r="C37" s="461"/>
      <c r="D37" s="461"/>
      <c r="E37" s="461"/>
      <c r="F37" s="461"/>
      <c r="G37" s="140"/>
      <c r="H37" s="140"/>
      <c r="I37" s="140"/>
      <c r="J37" s="136"/>
      <c r="K37" s="161"/>
      <c r="L37" s="161"/>
      <c r="M37" s="136"/>
      <c r="N37" s="136"/>
      <c r="O37" s="136"/>
      <c r="P37" s="161"/>
      <c r="Q37" s="161"/>
    </row>
    <row r="38" spans="1:20" s="3" customFormat="1" ht="54.75" customHeight="1" x14ac:dyDescent="0.2">
      <c r="A38" s="175"/>
      <c r="B38" s="515"/>
      <c r="C38" s="515"/>
      <c r="D38" s="515"/>
      <c r="E38" s="515"/>
      <c r="F38" s="515"/>
      <c r="G38" s="142"/>
      <c r="H38" s="167"/>
      <c r="I38" s="167"/>
      <c r="J38" s="167"/>
      <c r="K38" s="176"/>
      <c r="L38" s="176"/>
      <c r="M38" s="167"/>
      <c r="N38" s="167"/>
      <c r="O38" s="167"/>
      <c r="P38" s="176"/>
      <c r="Q38" s="176"/>
    </row>
    <row r="39" spans="1:20" ht="39" customHeight="1" x14ac:dyDescent="0.2">
      <c r="A39" s="491" t="s">
        <v>8</v>
      </c>
      <c r="B39" s="467"/>
      <c r="C39" s="467"/>
      <c r="D39" s="467"/>
      <c r="E39" s="467"/>
      <c r="F39" s="467"/>
      <c r="G39" s="146" t="s">
        <v>28</v>
      </c>
      <c r="H39" s="146">
        <v>36</v>
      </c>
      <c r="I39" s="146">
        <v>39</v>
      </c>
      <c r="J39" s="146">
        <v>36</v>
      </c>
      <c r="K39" s="177">
        <v>1</v>
      </c>
      <c r="L39" s="177">
        <v>0.92307692307692313</v>
      </c>
      <c r="M39" s="180">
        <v>3404778</v>
      </c>
      <c r="N39" s="180">
        <v>3393738.5700000003</v>
      </c>
      <c r="O39" s="180">
        <v>1042320.5700000001</v>
      </c>
      <c r="P39" s="177">
        <v>0.30613466428648212</v>
      </c>
      <c r="Q39" s="261">
        <v>0.30713048412565258</v>
      </c>
    </row>
    <row r="40" spans="1:20" ht="9.75" customHeight="1" x14ac:dyDescent="0.2">
      <c r="A40" s="149"/>
      <c r="B40" s="149"/>
      <c r="C40" s="149"/>
      <c r="D40" s="149"/>
      <c r="E40" s="149"/>
      <c r="F40" s="149"/>
      <c r="G40" s="149"/>
      <c r="H40" s="149"/>
      <c r="I40" s="149"/>
      <c r="J40" s="149"/>
      <c r="K40" s="149"/>
      <c r="L40" s="149"/>
      <c r="M40" s="149"/>
      <c r="N40" s="149"/>
      <c r="O40" s="149"/>
      <c r="P40" s="149"/>
      <c r="Q40" s="149"/>
    </row>
    <row r="41" spans="1:20" ht="21" customHeight="1" x14ac:dyDescent="0.2">
      <c r="A41" s="149" t="s">
        <v>81</v>
      </c>
      <c r="B41" s="149"/>
      <c r="C41" s="149"/>
      <c r="D41" s="149"/>
      <c r="E41" s="149"/>
      <c r="F41" s="149"/>
      <c r="G41" s="149"/>
      <c r="H41" s="149"/>
      <c r="I41" s="149"/>
      <c r="J41" s="149"/>
      <c r="K41" s="149"/>
      <c r="L41" s="149"/>
      <c r="M41" s="149"/>
      <c r="N41" s="149"/>
      <c r="O41" s="149"/>
      <c r="P41" s="149"/>
      <c r="Q41" s="149"/>
    </row>
    <row r="42" spans="1:20" ht="24.75" customHeight="1" x14ac:dyDescent="0.2">
      <c r="A42" s="149" t="s">
        <v>24</v>
      </c>
      <c r="B42" s="149"/>
      <c r="C42" s="149"/>
      <c r="D42" s="149"/>
      <c r="E42" s="149"/>
      <c r="F42" s="149"/>
      <c r="G42" s="149"/>
      <c r="H42" s="149"/>
      <c r="I42" s="149"/>
      <c r="J42" s="149"/>
      <c r="K42" s="149"/>
      <c r="L42" s="149"/>
      <c r="M42" s="149"/>
      <c r="N42" s="149"/>
      <c r="O42" s="149"/>
      <c r="P42" s="149"/>
      <c r="Q42" s="153"/>
    </row>
    <row r="43" spans="1:20" ht="21.75" customHeight="1" x14ac:dyDescent="0.2">
      <c r="A43" s="3"/>
    </row>
    <row r="44" spans="1:20" ht="18.75" customHeight="1" x14ac:dyDescent="0.2">
      <c r="A44" s="207"/>
      <c r="B44" s="40"/>
      <c r="C44" s="40"/>
      <c r="D44" s="40"/>
      <c r="E44" s="40"/>
      <c r="F44" s="40"/>
      <c r="G44" s="40"/>
      <c r="H44" s="40"/>
      <c r="I44" s="40"/>
      <c r="J44" s="40"/>
      <c r="K44" s="40"/>
      <c r="L44" s="40"/>
      <c r="M44" s="40"/>
      <c r="N44" s="40"/>
      <c r="O44" s="40"/>
      <c r="P44" s="40"/>
      <c r="Q44" s="40"/>
    </row>
    <row r="45" spans="1:20" ht="33" customHeight="1" x14ac:dyDescent="0.4">
      <c r="A45" s="40"/>
      <c r="B45" s="40"/>
      <c r="C45" s="40"/>
      <c r="D45" s="132"/>
      <c r="E45" s="132"/>
      <c r="F45" s="132"/>
      <c r="G45" s="132"/>
      <c r="H45" s="132"/>
      <c r="I45" s="58"/>
      <c r="J45" s="58"/>
      <c r="K45" s="14"/>
      <c r="L45" s="14"/>
      <c r="M45" s="14"/>
      <c r="N45" s="14"/>
      <c r="O45" s="75"/>
      <c r="P45" s="75"/>
      <c r="S45" s="292"/>
      <c r="T45" s="289"/>
    </row>
    <row r="46" spans="1:20" ht="13.5" customHeight="1" x14ac:dyDescent="0.45">
      <c r="A46" s="40"/>
      <c r="B46" s="40"/>
      <c r="C46" s="40"/>
      <c r="D46" s="62"/>
      <c r="E46" s="62"/>
      <c r="F46" s="62"/>
      <c r="G46" s="62"/>
      <c r="H46" s="62"/>
      <c r="I46" s="62"/>
      <c r="J46" s="62"/>
      <c r="K46" s="14"/>
      <c r="L46" s="14"/>
      <c r="M46" s="14"/>
      <c r="N46" s="14"/>
      <c r="O46" s="62"/>
      <c r="P46" s="62"/>
      <c r="S46" s="293"/>
      <c r="T46" s="289"/>
    </row>
    <row r="47" spans="1:20" ht="33" x14ac:dyDescent="0.45">
      <c r="A47" s="40"/>
      <c r="B47" s="40"/>
      <c r="C47" s="40"/>
      <c r="D47" s="62"/>
      <c r="E47" s="62"/>
      <c r="F47" s="62"/>
      <c r="G47" s="62"/>
      <c r="H47" s="62"/>
      <c r="I47" s="62"/>
      <c r="J47" s="62"/>
      <c r="K47" s="3"/>
      <c r="L47" s="3"/>
      <c r="M47" s="3"/>
      <c r="N47" s="3"/>
      <c r="O47" s="62"/>
      <c r="P47" s="62"/>
      <c r="S47" s="294"/>
      <c r="T47" s="58"/>
    </row>
    <row r="48" spans="1:20" ht="25.5" x14ac:dyDescent="0.35">
      <c r="A48" s="41"/>
      <c r="B48" s="41"/>
      <c r="C48" s="41"/>
      <c r="D48" s="14"/>
      <c r="E48" s="14"/>
      <c r="F48" s="14"/>
      <c r="G48" s="14"/>
      <c r="H48" s="14"/>
      <c r="I48" s="14"/>
      <c r="J48" s="14"/>
      <c r="K48" s="3"/>
      <c r="L48" s="3"/>
      <c r="M48" s="3"/>
      <c r="N48" s="3"/>
      <c r="O48" s="14"/>
      <c r="P48" s="14"/>
      <c r="Q48" s="3"/>
      <c r="S48" s="294"/>
      <c r="T48" s="58"/>
    </row>
    <row r="49" spans="1:26" ht="25.5" x14ac:dyDescent="0.35">
      <c r="A49" s="41"/>
      <c r="B49" s="41"/>
      <c r="C49" s="41"/>
      <c r="D49" s="245"/>
      <c r="E49" s="14"/>
      <c r="F49" s="14"/>
      <c r="G49" s="14"/>
      <c r="H49" s="14"/>
      <c r="I49" s="14"/>
      <c r="J49" s="14"/>
      <c r="K49" s="14"/>
      <c r="L49" s="14"/>
      <c r="M49" s="14"/>
      <c r="N49" s="14"/>
      <c r="O49" s="14"/>
      <c r="P49" s="14"/>
      <c r="Q49" s="3"/>
      <c r="S49" s="294"/>
      <c r="T49" s="58"/>
    </row>
    <row r="50" spans="1:26" ht="25.5" x14ac:dyDescent="0.35">
      <c r="A50" s="41"/>
      <c r="B50" s="41"/>
      <c r="C50" s="41"/>
      <c r="D50" s="3"/>
      <c r="E50" s="3"/>
      <c r="F50" s="3"/>
      <c r="G50" s="3"/>
      <c r="H50" s="3"/>
      <c r="I50" s="3"/>
      <c r="J50" s="3"/>
      <c r="K50" s="14"/>
      <c r="L50" s="14"/>
      <c r="M50" s="14"/>
      <c r="N50" s="14"/>
      <c r="O50" s="3"/>
      <c r="P50" s="3"/>
      <c r="Q50" s="3"/>
      <c r="S50" s="294"/>
      <c r="T50" s="58"/>
    </row>
    <row r="51" spans="1:26" ht="25.5" x14ac:dyDescent="0.35">
      <c r="A51" s="41"/>
      <c r="B51" s="41"/>
      <c r="C51" s="41"/>
      <c r="D51" s="3"/>
      <c r="E51" s="3"/>
      <c r="F51" s="3"/>
      <c r="G51" s="3"/>
      <c r="H51" s="3"/>
      <c r="I51" s="3"/>
      <c r="J51" s="3"/>
      <c r="K51" s="14"/>
      <c r="L51" s="14"/>
      <c r="M51" s="14"/>
      <c r="N51" s="14"/>
      <c r="O51" s="3"/>
      <c r="P51" s="3"/>
      <c r="Q51" s="3"/>
      <c r="S51" s="294"/>
      <c r="T51" s="58"/>
    </row>
    <row r="52" spans="1:26" ht="26.25" x14ac:dyDescent="0.4">
      <c r="A52" s="41"/>
      <c r="B52" s="41"/>
      <c r="C52" s="41"/>
      <c r="D52" s="3"/>
      <c r="E52" s="14"/>
      <c r="F52" s="14"/>
      <c r="G52" s="14"/>
      <c r="H52" s="14"/>
      <c r="I52" s="14"/>
      <c r="J52" s="14"/>
      <c r="K52" s="14"/>
      <c r="L52" s="14"/>
      <c r="M52" s="14"/>
      <c r="N52" s="14"/>
      <c r="O52" s="14"/>
      <c r="P52" s="14"/>
      <c r="Q52" s="14"/>
      <c r="S52" s="292"/>
      <c r="T52" s="289"/>
    </row>
    <row r="53" spans="1:26" ht="26.25" x14ac:dyDescent="0.4">
      <c r="A53" s="41"/>
      <c r="B53" s="41"/>
      <c r="C53" s="41"/>
      <c r="D53" s="14"/>
      <c r="E53" s="276"/>
      <c r="F53" s="14"/>
      <c r="G53" s="14"/>
      <c r="H53" s="14"/>
      <c r="I53" s="14"/>
      <c r="J53" s="14"/>
      <c r="K53" s="14"/>
      <c r="L53" s="14"/>
      <c r="M53" s="14"/>
      <c r="N53" s="14"/>
      <c r="O53" s="14"/>
      <c r="P53" s="14"/>
      <c r="Q53" s="14"/>
      <c r="S53" s="293"/>
      <c r="T53" s="289"/>
    </row>
    <row r="54" spans="1:26" ht="25.5" x14ac:dyDescent="0.35">
      <c r="A54" s="41"/>
      <c r="B54" s="41"/>
      <c r="C54" s="41"/>
      <c r="D54" s="14"/>
      <c r="E54" s="14"/>
      <c r="F54" s="14"/>
      <c r="G54" s="14"/>
      <c r="H54" s="14"/>
      <c r="I54" s="14"/>
      <c r="J54" s="14"/>
      <c r="K54" s="14"/>
      <c r="L54" s="14"/>
      <c r="M54" s="14"/>
      <c r="N54" s="14"/>
      <c r="O54" s="14"/>
      <c r="P54" s="14"/>
      <c r="Q54" s="14"/>
      <c r="S54" s="294"/>
      <c r="T54" s="58"/>
    </row>
    <row r="55" spans="1:26" ht="26.25" x14ac:dyDescent="0.4">
      <c r="A55" s="40"/>
      <c r="B55" s="40"/>
      <c r="C55" s="40"/>
      <c r="D55" s="14"/>
      <c r="E55" s="14"/>
      <c r="F55" s="14"/>
      <c r="G55" s="14"/>
      <c r="H55" s="14"/>
      <c r="I55" s="14"/>
      <c r="J55" s="14"/>
      <c r="K55" s="14"/>
      <c r="L55" s="14"/>
      <c r="M55" s="14"/>
      <c r="N55" s="14"/>
      <c r="O55" s="14"/>
      <c r="P55" s="14"/>
      <c r="Q55" s="14"/>
      <c r="U55" s="290"/>
      <c r="V55" s="290"/>
      <c r="W55" s="290"/>
      <c r="X55" s="296"/>
      <c r="Y55" s="296"/>
      <c r="Z55" s="296"/>
    </row>
    <row r="56" spans="1:26" ht="26.25" x14ac:dyDescent="0.4">
      <c r="D56" s="14"/>
      <c r="E56" s="14"/>
      <c r="F56" s="14"/>
      <c r="G56" s="14"/>
      <c r="H56" s="14"/>
      <c r="I56" s="14"/>
      <c r="J56" s="14"/>
      <c r="K56" s="14"/>
      <c r="L56" s="14"/>
      <c r="M56" s="14"/>
      <c r="N56" s="14"/>
      <c r="O56" s="14"/>
      <c r="P56" s="14"/>
      <c r="Q56" s="14"/>
      <c r="U56" s="290"/>
      <c r="V56" s="290"/>
      <c r="W56" s="290"/>
      <c r="X56" s="296"/>
      <c r="Y56" s="296"/>
      <c r="Z56" s="296"/>
    </row>
    <row r="57" spans="1:26" ht="26.25" x14ac:dyDescent="0.4">
      <c r="C57" s="3"/>
      <c r="D57" s="14"/>
      <c r="E57" s="14"/>
      <c r="F57" s="14"/>
      <c r="G57" s="14"/>
      <c r="H57" s="14"/>
      <c r="I57" s="14"/>
      <c r="J57" s="14"/>
      <c r="K57" s="14"/>
      <c r="L57" s="14"/>
      <c r="M57" s="14"/>
      <c r="N57" s="14"/>
      <c r="O57" s="14"/>
      <c r="P57" s="14"/>
      <c r="Q57" s="14"/>
      <c r="U57" s="290"/>
      <c r="V57" s="290"/>
      <c r="W57" s="290"/>
      <c r="X57" s="296"/>
      <c r="Y57" s="296"/>
      <c r="Z57" s="296"/>
    </row>
    <row r="58" spans="1:26" ht="26.25" x14ac:dyDescent="0.4">
      <c r="C58" s="3"/>
      <c r="D58" s="14"/>
      <c r="E58" s="14"/>
      <c r="F58" s="14"/>
      <c r="G58" s="14"/>
      <c r="H58" s="14"/>
      <c r="I58" s="14"/>
      <c r="J58" s="14"/>
      <c r="K58" s="14"/>
      <c r="L58" s="14"/>
      <c r="M58" s="14"/>
      <c r="N58" s="14"/>
      <c r="O58" s="14"/>
      <c r="P58" s="14"/>
      <c r="Q58" s="14"/>
      <c r="R58" s="14"/>
      <c r="U58" s="290"/>
      <c r="V58" s="290"/>
      <c r="W58" s="290"/>
      <c r="X58" s="296"/>
      <c r="Y58" s="296"/>
      <c r="Z58" s="296"/>
    </row>
    <row r="59" spans="1:26" ht="25.5" x14ac:dyDescent="0.35">
      <c r="C59" s="3"/>
      <c r="D59" s="14"/>
      <c r="E59" s="14"/>
      <c r="F59" s="14"/>
      <c r="G59" s="14"/>
      <c r="H59" s="14"/>
      <c r="I59" s="14"/>
      <c r="J59" s="14"/>
      <c r="K59" s="14"/>
      <c r="L59" s="14"/>
      <c r="M59" s="14"/>
      <c r="N59" s="14"/>
      <c r="O59" s="14"/>
      <c r="P59" s="14"/>
      <c r="Q59" s="14"/>
      <c r="R59" s="14"/>
      <c r="U59" s="297"/>
      <c r="V59" s="297"/>
      <c r="W59" s="297"/>
      <c r="X59" s="296"/>
      <c r="Y59" s="296"/>
      <c r="Z59" s="296"/>
    </row>
    <row r="60" spans="1:26" ht="25.5" x14ac:dyDescent="0.35">
      <c r="C60" s="3"/>
      <c r="D60" s="3"/>
      <c r="E60" s="14"/>
      <c r="F60" s="14"/>
      <c r="G60" s="14"/>
      <c r="H60" s="14"/>
      <c r="I60" s="14"/>
      <c r="J60" s="14"/>
      <c r="K60" s="14"/>
      <c r="L60" s="14"/>
      <c r="M60" s="14"/>
      <c r="N60" s="14"/>
      <c r="O60" s="14"/>
      <c r="P60" s="14"/>
      <c r="Q60" s="14"/>
      <c r="R60" s="14"/>
      <c r="U60" s="297"/>
      <c r="V60" s="297"/>
      <c r="W60" s="297"/>
      <c r="X60" s="296"/>
      <c r="Y60" s="296"/>
      <c r="Z60" s="296"/>
    </row>
    <row r="61" spans="1:26" ht="25.5" customHeight="1" x14ac:dyDescent="0.35">
      <c r="C61" s="3"/>
      <c r="D61" s="3"/>
      <c r="E61" s="14"/>
      <c r="F61" s="14"/>
      <c r="G61" s="14"/>
      <c r="H61" s="14"/>
      <c r="I61" s="14"/>
      <c r="J61" s="14"/>
      <c r="K61" s="14"/>
      <c r="L61" s="14"/>
      <c r="M61" s="14"/>
      <c r="N61" s="14"/>
      <c r="O61" s="14"/>
      <c r="P61" s="14"/>
      <c r="Q61" s="14"/>
      <c r="R61" s="14"/>
      <c r="U61" s="295"/>
      <c r="V61" s="295"/>
      <c r="W61" s="295"/>
      <c r="X61" s="296"/>
      <c r="Y61" s="296"/>
      <c r="Z61" s="296"/>
    </row>
    <row r="62" spans="1:26" ht="25.5" x14ac:dyDescent="0.35">
      <c r="C62" s="3"/>
      <c r="D62" s="246"/>
      <c r="E62" s="14"/>
      <c r="F62" s="14"/>
      <c r="G62" s="14"/>
      <c r="H62" s="14"/>
      <c r="I62" s="14"/>
      <c r="J62" s="14"/>
      <c r="K62" s="14"/>
      <c r="L62" s="14"/>
      <c r="M62" s="14"/>
      <c r="N62" s="14"/>
      <c r="O62" s="14"/>
      <c r="P62" s="14"/>
      <c r="Q62" s="14"/>
      <c r="R62" s="14"/>
      <c r="U62" s="297"/>
      <c r="V62" s="297"/>
      <c r="W62" s="297"/>
      <c r="X62" s="296"/>
      <c r="Y62" s="296"/>
      <c r="Z62" s="296"/>
    </row>
    <row r="63" spans="1:26" ht="25.5" x14ac:dyDescent="0.35">
      <c r="C63" s="58"/>
      <c r="D63" s="246"/>
      <c r="E63" s="14"/>
      <c r="F63" s="14"/>
      <c r="G63" s="14"/>
      <c r="H63" s="14"/>
      <c r="I63" s="14"/>
      <c r="J63" s="14"/>
      <c r="K63" s="14"/>
      <c r="L63" s="14"/>
      <c r="M63" s="14"/>
      <c r="N63" s="14"/>
      <c r="O63" s="14"/>
      <c r="P63" s="14"/>
      <c r="Q63" s="14"/>
      <c r="R63" s="14"/>
      <c r="U63" s="295"/>
      <c r="V63" s="295"/>
      <c r="W63" s="295"/>
      <c r="X63" s="296"/>
      <c r="Y63" s="296"/>
      <c r="Z63" s="296"/>
    </row>
    <row r="64" spans="1:26" ht="27.75" x14ac:dyDescent="0.4">
      <c r="C64" s="58"/>
      <c r="D64" s="14"/>
      <c r="E64" s="276"/>
      <c r="F64" s="14"/>
      <c r="G64" s="14"/>
      <c r="H64" s="14"/>
      <c r="I64" s="14"/>
      <c r="J64" s="14"/>
      <c r="K64" s="252"/>
      <c r="L64" s="251"/>
      <c r="M64" s="251"/>
      <c r="N64" s="251"/>
      <c r="O64" s="14"/>
      <c r="P64" s="14"/>
      <c r="Q64" s="14"/>
      <c r="R64" s="14"/>
      <c r="U64" s="290"/>
      <c r="V64" s="290"/>
      <c r="W64" s="290"/>
      <c r="X64" s="296"/>
      <c r="Y64" s="296"/>
      <c r="Z64" s="296"/>
    </row>
    <row r="65" spans="1:26" ht="33" x14ac:dyDescent="0.45">
      <c r="C65" s="62"/>
      <c r="D65" s="58"/>
      <c r="E65" s="14"/>
      <c r="F65" s="14"/>
      <c r="G65" s="14"/>
      <c r="H65" s="14"/>
      <c r="I65" s="14"/>
      <c r="J65" s="14"/>
      <c r="K65" s="36"/>
      <c r="L65" s="37"/>
      <c r="M65" s="37"/>
      <c r="N65" s="37"/>
      <c r="O65" s="14"/>
      <c r="P65" s="14"/>
      <c r="Q65" s="14"/>
      <c r="R65" s="14"/>
      <c r="U65" s="290"/>
      <c r="V65" s="290"/>
      <c r="W65" s="290"/>
      <c r="X65" s="296"/>
      <c r="Y65" s="296"/>
      <c r="Z65" s="296"/>
    </row>
    <row r="66" spans="1:26" ht="33" x14ac:dyDescent="0.45">
      <c r="C66" s="62"/>
      <c r="D66" s="58"/>
      <c r="E66" s="14"/>
      <c r="F66" s="14"/>
      <c r="G66" s="14"/>
      <c r="H66" s="14"/>
      <c r="I66" s="14"/>
      <c r="J66" s="14"/>
      <c r="K66" s="33"/>
      <c r="L66" s="32"/>
      <c r="M66" s="32"/>
      <c r="N66" s="32"/>
      <c r="O66" s="14"/>
      <c r="P66" s="14"/>
      <c r="Q66" s="14"/>
      <c r="R66" s="14"/>
      <c r="U66" s="295"/>
      <c r="V66" s="295"/>
      <c r="W66" s="295"/>
      <c r="X66" s="296"/>
      <c r="Y66" s="296"/>
      <c r="Z66" s="296"/>
    </row>
    <row r="67" spans="1:26" ht="33" x14ac:dyDescent="0.45">
      <c r="C67" s="62"/>
      <c r="D67" s="59"/>
      <c r="E67" s="59"/>
      <c r="F67" s="59"/>
      <c r="G67" s="59"/>
      <c r="H67" s="59"/>
      <c r="I67" s="59"/>
      <c r="J67" s="250"/>
      <c r="K67" s="275"/>
      <c r="L67" s="37"/>
      <c r="M67" s="32"/>
      <c r="N67" s="32"/>
      <c r="O67" s="9"/>
      <c r="P67" s="9"/>
      <c r="Q67" s="9"/>
      <c r="R67" s="14"/>
      <c r="U67" s="295"/>
      <c r="V67" s="295"/>
      <c r="W67" s="295"/>
      <c r="X67" s="296"/>
      <c r="Y67" s="296"/>
      <c r="Z67" s="296"/>
    </row>
    <row r="68" spans="1:26" ht="33" x14ac:dyDescent="0.45">
      <c r="C68" s="62"/>
      <c r="D68" s="59"/>
      <c r="E68" s="14"/>
      <c r="F68" s="14"/>
      <c r="G68" s="14"/>
      <c r="H68" s="14"/>
      <c r="I68" s="14"/>
      <c r="J68" s="35"/>
      <c r="K68" s="274"/>
      <c r="L68" s="37"/>
      <c r="M68" s="32"/>
      <c r="N68" s="32"/>
      <c r="O68" s="3"/>
      <c r="P68" s="3"/>
      <c r="Q68" s="3"/>
      <c r="R68" s="14"/>
      <c r="U68" s="297"/>
      <c r="V68" s="297"/>
      <c r="W68" s="297"/>
      <c r="X68" s="296"/>
      <c r="Y68" s="296"/>
      <c r="Z68" s="296"/>
    </row>
    <row r="69" spans="1:26" ht="33" x14ac:dyDescent="0.35">
      <c r="C69" s="92"/>
      <c r="D69" s="59"/>
      <c r="E69" s="14"/>
      <c r="F69" s="14"/>
      <c r="G69" s="14"/>
      <c r="H69" s="14"/>
      <c r="I69" s="14"/>
      <c r="J69" s="30"/>
      <c r="K69" s="3"/>
      <c r="L69" s="3"/>
      <c r="M69" s="3"/>
      <c r="N69" s="3"/>
      <c r="O69" s="3"/>
      <c r="P69" s="3"/>
      <c r="Q69" s="3"/>
      <c r="R69" s="14"/>
      <c r="U69" s="295"/>
      <c r="V69" s="295"/>
      <c r="W69" s="295"/>
      <c r="X69" s="296"/>
      <c r="Y69" s="296"/>
      <c r="Z69" s="296"/>
    </row>
    <row r="70" spans="1:26" ht="33" x14ac:dyDescent="0.35">
      <c r="C70" s="92"/>
      <c r="D70" s="59"/>
      <c r="E70" s="14"/>
      <c r="F70" s="14"/>
      <c r="G70" s="14"/>
      <c r="H70" s="14"/>
      <c r="I70" s="14"/>
      <c r="J70" s="35"/>
      <c r="K70" s="3"/>
      <c r="L70" s="3"/>
      <c r="M70" s="3"/>
      <c r="N70" s="3"/>
      <c r="O70" s="3"/>
      <c r="P70" s="3"/>
      <c r="Q70" s="3"/>
      <c r="R70" s="14"/>
      <c r="U70" s="297"/>
      <c r="V70" s="297"/>
      <c r="W70" s="297"/>
      <c r="X70" s="296"/>
      <c r="Y70" s="296"/>
      <c r="Z70" s="296"/>
    </row>
    <row r="71" spans="1:26" ht="33" x14ac:dyDescent="0.4">
      <c r="C71" s="92"/>
      <c r="D71" s="253"/>
      <c r="E71" s="14"/>
      <c r="F71" s="14"/>
      <c r="G71" s="14"/>
      <c r="H71" s="14"/>
      <c r="I71" s="14"/>
      <c r="J71" s="35"/>
      <c r="K71" s="3"/>
      <c r="L71" s="3"/>
      <c r="M71" s="3"/>
      <c r="N71" s="3"/>
      <c r="O71" s="3"/>
      <c r="P71" s="3"/>
      <c r="Q71" s="3"/>
      <c r="R71" s="14"/>
      <c r="U71" s="298"/>
      <c r="V71" s="298"/>
      <c r="W71" s="298"/>
      <c r="X71" s="296"/>
      <c r="Y71" s="296"/>
      <c r="Z71" s="296"/>
    </row>
    <row r="72" spans="1:26" ht="33" x14ac:dyDescent="0.45">
      <c r="A72" s="20"/>
      <c r="B72" s="20"/>
      <c r="C72" s="62"/>
      <c r="D72" s="254"/>
      <c r="E72" s="3"/>
      <c r="F72" s="3"/>
      <c r="G72" s="3"/>
      <c r="H72" s="3"/>
      <c r="I72" s="3"/>
      <c r="J72" s="3"/>
      <c r="K72" s="273"/>
      <c r="L72" s="273"/>
      <c r="M72" s="273"/>
      <c r="N72" s="273"/>
      <c r="O72" s="3"/>
      <c r="P72" s="3"/>
      <c r="Q72" s="3"/>
      <c r="R72" s="14"/>
      <c r="U72" s="298"/>
      <c r="V72" s="298"/>
      <c r="W72" s="298"/>
      <c r="X72" s="296"/>
      <c r="Y72" s="296"/>
      <c r="Z72" s="296"/>
    </row>
    <row r="73" spans="1:26" ht="33" x14ac:dyDescent="0.45">
      <c r="A73" s="20"/>
      <c r="B73" s="20"/>
      <c r="C73" s="62"/>
      <c r="D73" s="254"/>
      <c r="E73" s="3"/>
      <c r="F73" s="3"/>
      <c r="G73" s="3"/>
      <c r="H73" s="3"/>
      <c r="I73" s="3"/>
      <c r="J73" s="3"/>
      <c r="K73" s="273"/>
      <c r="L73" s="273"/>
      <c r="M73" s="273"/>
      <c r="N73" s="273"/>
      <c r="O73" s="3"/>
      <c r="P73" s="3"/>
      <c r="Q73" s="3"/>
      <c r="U73" s="297"/>
      <c r="V73" s="297"/>
      <c r="W73" s="297"/>
      <c r="X73" s="296"/>
      <c r="Y73" s="296"/>
      <c r="Z73" s="296"/>
    </row>
    <row r="74" spans="1:26" ht="33" x14ac:dyDescent="0.45">
      <c r="A74" s="20"/>
      <c r="B74" s="20"/>
      <c r="C74" s="62"/>
      <c r="D74" s="254"/>
      <c r="E74" s="3"/>
      <c r="F74" s="3"/>
      <c r="G74" s="3"/>
      <c r="H74" s="3"/>
      <c r="I74" s="3"/>
      <c r="J74" s="3"/>
      <c r="K74" s="273"/>
      <c r="L74" s="273"/>
      <c r="M74" s="273"/>
      <c r="N74" s="273"/>
      <c r="O74" s="3"/>
      <c r="P74" s="3"/>
      <c r="Q74" s="3"/>
      <c r="R74" s="3"/>
    </row>
    <row r="75" spans="1:26" ht="33" x14ac:dyDescent="0.45">
      <c r="A75" s="20"/>
      <c r="B75" s="20"/>
      <c r="C75" s="62"/>
      <c r="D75" s="254"/>
      <c r="E75" s="3"/>
      <c r="F75" s="273"/>
      <c r="G75" s="273"/>
      <c r="H75" s="273"/>
      <c r="I75" s="273"/>
      <c r="J75" s="273"/>
      <c r="K75" s="273"/>
      <c r="L75" s="273"/>
      <c r="M75" s="273"/>
      <c r="N75" s="273"/>
      <c r="O75" s="273"/>
      <c r="P75" s="273"/>
      <c r="Q75" s="273"/>
      <c r="R75" s="3"/>
    </row>
    <row r="76" spans="1:26" ht="33" x14ac:dyDescent="0.45">
      <c r="A76" s="20"/>
      <c r="B76" s="20"/>
      <c r="C76" s="62"/>
      <c r="D76" s="9"/>
      <c r="E76" s="3"/>
      <c r="F76" s="273"/>
      <c r="G76" s="273"/>
      <c r="H76" s="273"/>
      <c r="I76" s="273"/>
      <c r="J76" s="273"/>
      <c r="K76" s="273"/>
      <c r="L76" s="273"/>
      <c r="M76" s="273"/>
      <c r="N76" s="273"/>
      <c r="O76" s="273"/>
      <c r="P76" s="273"/>
      <c r="Q76" s="273"/>
      <c r="R76" s="3"/>
    </row>
    <row r="77" spans="1:26" ht="33" x14ac:dyDescent="0.45">
      <c r="A77" s="20"/>
      <c r="B77" s="20"/>
      <c r="C77" s="62"/>
      <c r="D77" s="9"/>
      <c r="E77" s="3"/>
      <c r="F77" s="273"/>
      <c r="G77" s="273"/>
      <c r="H77" s="273"/>
      <c r="I77" s="273"/>
      <c r="J77" s="273"/>
      <c r="K77" s="284"/>
      <c r="L77" s="284"/>
      <c r="M77" s="284"/>
      <c r="N77" s="284"/>
      <c r="O77" s="273"/>
      <c r="P77" s="273"/>
      <c r="Q77" s="273"/>
      <c r="R77" s="3"/>
    </row>
    <row r="78" spans="1:26" ht="33" x14ac:dyDescent="0.45">
      <c r="A78" s="20"/>
      <c r="B78" s="20"/>
      <c r="C78" s="62"/>
      <c r="D78" s="9"/>
      <c r="E78" s="3"/>
      <c r="F78" s="273"/>
      <c r="G78" s="273"/>
      <c r="H78" s="273"/>
      <c r="I78" s="273"/>
      <c r="J78" s="273"/>
      <c r="O78" s="273"/>
      <c r="P78" s="273"/>
      <c r="Q78" s="273"/>
      <c r="R78" s="3"/>
    </row>
    <row r="79" spans="1:26" ht="33" x14ac:dyDescent="0.2">
      <c r="C79" s="92"/>
      <c r="E79" s="3"/>
      <c r="F79" s="273"/>
      <c r="G79" s="273"/>
      <c r="H79" s="273"/>
      <c r="I79" s="273"/>
      <c r="J79" s="273"/>
      <c r="O79" s="273"/>
      <c r="P79" s="273"/>
      <c r="Q79" s="273"/>
      <c r="R79" s="3"/>
    </row>
    <row r="80" spans="1:26" ht="33" x14ac:dyDescent="0.2">
      <c r="C80" s="92"/>
      <c r="F80" s="284"/>
      <c r="G80" s="284"/>
      <c r="H80" s="284"/>
      <c r="I80" s="284"/>
      <c r="J80" s="284"/>
      <c r="O80" s="284"/>
      <c r="P80" s="284"/>
      <c r="Q80" s="284"/>
      <c r="R80" s="3"/>
    </row>
    <row r="81" spans="3:18" ht="33" x14ac:dyDescent="0.2">
      <c r="C81" s="92"/>
      <c r="R81" s="273"/>
    </row>
    <row r="82" spans="3:18" ht="33" x14ac:dyDescent="0.2">
      <c r="C82" s="92"/>
      <c r="R82" s="273"/>
    </row>
    <row r="83" spans="3:18" ht="25.5" x14ac:dyDescent="0.35">
      <c r="C83" s="58"/>
      <c r="R83" s="273"/>
    </row>
    <row r="84" spans="3:18" ht="25.5" x14ac:dyDescent="0.35">
      <c r="C84" s="58"/>
      <c r="R84" s="273"/>
    </row>
    <row r="85" spans="3:18" ht="25.5" x14ac:dyDescent="0.35">
      <c r="C85" s="58"/>
      <c r="R85" s="273"/>
    </row>
    <row r="86" spans="3:18" ht="25.5" x14ac:dyDescent="0.35">
      <c r="C86" s="58"/>
      <c r="R86" s="284"/>
    </row>
    <row r="87" spans="3:18" ht="25.5" x14ac:dyDescent="0.35">
      <c r="C87" s="58"/>
    </row>
    <row r="88" spans="3:18" ht="25.5" x14ac:dyDescent="0.35">
      <c r="C88" s="58"/>
    </row>
    <row r="89" spans="3:18" ht="25.5" x14ac:dyDescent="0.35">
      <c r="C89" s="58"/>
    </row>
    <row r="90" spans="3:18" ht="25.5" x14ac:dyDescent="0.35">
      <c r="C90" s="58"/>
    </row>
    <row r="91" spans="3:18" ht="25.5" x14ac:dyDescent="0.2">
      <c r="C91" s="8"/>
    </row>
    <row r="92" spans="3:18" ht="25.5" x14ac:dyDescent="0.2">
      <c r="C92" s="8"/>
    </row>
    <row r="93" spans="3:18" ht="25.5" x14ac:dyDescent="0.2">
      <c r="C93" s="8"/>
    </row>
    <row r="94" spans="3:18" ht="25.5" x14ac:dyDescent="0.2">
      <c r="C94" s="8"/>
    </row>
  </sheetData>
  <mergeCells count="48">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 ref="A13:B13"/>
    <mergeCell ref="C13:N13"/>
    <mergeCell ref="A16:H16"/>
    <mergeCell ref="B25:F25"/>
    <mergeCell ref="A19:A21"/>
    <mergeCell ref="B19:F19"/>
    <mergeCell ref="G19:L19"/>
    <mergeCell ref="M19:Q19"/>
    <mergeCell ref="B20:F20"/>
    <mergeCell ref="G20:G21"/>
    <mergeCell ref="H20:I20"/>
    <mergeCell ref="J20:J21"/>
    <mergeCell ref="K20:L20"/>
    <mergeCell ref="M20:O20"/>
    <mergeCell ref="P20:Q20"/>
    <mergeCell ref="B21:F21"/>
    <mergeCell ref="B22:F22"/>
    <mergeCell ref="B23:F23"/>
    <mergeCell ref="B24:F24"/>
    <mergeCell ref="B31:F31"/>
    <mergeCell ref="B26:F26"/>
    <mergeCell ref="B27:F27"/>
    <mergeCell ref="B28:F28"/>
    <mergeCell ref="B29:F29"/>
    <mergeCell ref="B30:F30"/>
    <mergeCell ref="B38:F38"/>
    <mergeCell ref="A39:F39"/>
    <mergeCell ref="B32:F32"/>
    <mergeCell ref="B33:F33"/>
    <mergeCell ref="B34:F34"/>
    <mergeCell ref="B35:F35"/>
    <mergeCell ref="B36:F36"/>
    <mergeCell ref="B37:F37"/>
  </mergeCells>
  <printOptions horizontalCentered="1"/>
  <pageMargins left="0.9055118110236221" right="0.70866141732283472" top="0.74803149606299213" bottom="0.74803149606299213" header="0.31496062992125984" footer="0.31496062992125984"/>
  <pageSetup scale="31" orientation="landscape" r:id="rId1"/>
  <headerFooter alignWithMargins="0">
    <oddFooter>&amp;C&amp;"Gotham Book,Normal"&amp;18Principio Rector 3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DAF4-FC9D-43B6-A00D-D9EBF945E6EA}">
  <sheetPr>
    <tabColor rgb="FF00B0F0"/>
    <pageSetUpPr fitToPage="1"/>
  </sheetPr>
  <dimension ref="A1:AA209"/>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42578125" style="2" customWidth="1"/>
    <col min="2" max="2" width="14.28515625" style="2" customWidth="1"/>
    <col min="3" max="3" width="20.7109375" style="2" customWidth="1"/>
    <col min="4" max="4" width="30.42578125" style="2" customWidth="1"/>
    <col min="5" max="6" width="20.7109375" style="2" customWidth="1"/>
    <col min="7" max="7" width="37" style="2" customWidth="1"/>
    <col min="8" max="10" width="25.5703125" style="2" customWidth="1"/>
    <col min="11" max="11" width="24.5703125" style="2" customWidth="1"/>
    <col min="12" max="12" width="24.42578125" style="2" customWidth="1"/>
    <col min="13" max="13" width="34" style="2" customWidth="1"/>
    <col min="14" max="14" width="33.7109375" style="2" customWidth="1"/>
    <col min="15" max="15" width="31.5703125" style="2" customWidth="1"/>
    <col min="16" max="17" width="24.140625" style="2" customWidth="1"/>
    <col min="18" max="20" width="11.42578125" style="2"/>
    <col min="21" max="23" width="32.42578125" style="2" bestFit="1" customWidth="1"/>
    <col min="24" max="24" width="32.28515625" style="2" bestFit="1" customWidth="1"/>
    <col min="25" max="26" width="29.85546875" style="2" bestFit="1" customWidth="1"/>
    <col min="27" max="27" width="32.28515625" style="2" bestFit="1" customWidth="1"/>
    <col min="28"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f>+'estrategia 3.1.2'!A7:B7</f>
        <v>3</v>
      </c>
      <c r="B7" s="408"/>
      <c r="C7" s="410" t="s">
        <v>45</v>
      </c>
      <c r="D7" s="410"/>
      <c r="E7" s="410"/>
      <c r="F7" s="410"/>
      <c r="G7" s="410"/>
      <c r="H7" s="410"/>
      <c r="I7" s="410"/>
      <c r="J7" s="410"/>
      <c r="K7" s="410"/>
      <c r="L7" s="410"/>
      <c r="M7" s="410"/>
      <c r="N7" s="410"/>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1</v>
      </c>
      <c r="B10" s="408"/>
      <c r="C10" s="410" t="s">
        <v>46</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6</v>
      </c>
      <c r="B13" s="408"/>
      <c r="C13" s="408" t="s">
        <v>61</v>
      </c>
      <c r="D13" s="408"/>
      <c r="E13" s="408"/>
      <c r="F13" s="408"/>
      <c r="G13" s="408"/>
      <c r="H13" s="408"/>
      <c r="I13" s="408"/>
      <c r="J13" s="408"/>
      <c r="K13" s="408"/>
      <c r="L13" s="408"/>
      <c r="M13" s="408"/>
      <c r="N13" s="408"/>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16"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486"/>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69.75" customHeight="1" x14ac:dyDescent="0.2">
      <c r="A21" s="487"/>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17" s="3" customFormat="1" ht="36.75" customHeight="1" x14ac:dyDescent="0.2">
      <c r="A22" s="114"/>
      <c r="B22" s="460"/>
      <c r="C22" s="460"/>
      <c r="D22" s="460"/>
      <c r="E22" s="460"/>
      <c r="F22" s="460"/>
      <c r="G22" s="114"/>
      <c r="H22" s="108"/>
      <c r="I22" s="108"/>
      <c r="J22" s="108"/>
      <c r="K22" s="115"/>
      <c r="L22" s="115"/>
      <c r="M22" s="110"/>
      <c r="N22" s="110"/>
      <c r="O22" s="110"/>
      <c r="P22" s="115"/>
      <c r="Q22" s="115"/>
    </row>
    <row r="23" spans="1:17" s="3" customFormat="1" ht="57.75" customHeight="1" x14ac:dyDescent="0.2">
      <c r="A23" s="154" t="s">
        <v>145</v>
      </c>
      <c r="B23" s="464" t="s">
        <v>90</v>
      </c>
      <c r="C23" s="464"/>
      <c r="D23" s="464"/>
      <c r="E23" s="464"/>
      <c r="F23" s="464"/>
      <c r="G23" s="155" t="str">
        <f>G24</f>
        <v>Apoyo-Otorgar</v>
      </c>
      <c r="H23" s="156">
        <v>7600</v>
      </c>
      <c r="I23" s="156">
        <v>3101</v>
      </c>
      <c r="J23" s="156">
        <v>2100</v>
      </c>
      <c r="K23" s="157">
        <v>0.27631578947368424</v>
      </c>
      <c r="L23" s="157">
        <v>0.67720090293453727</v>
      </c>
      <c r="M23" s="158">
        <v>46000000</v>
      </c>
      <c r="N23" s="158">
        <v>46035300</v>
      </c>
      <c r="O23" s="158">
        <v>19261366.66</v>
      </c>
      <c r="P23" s="157">
        <v>0.41872536217391304</v>
      </c>
      <c r="Q23" s="157">
        <v>0.41840428236592353</v>
      </c>
    </row>
    <row r="24" spans="1:17" s="3" customFormat="1" ht="54" customHeight="1" x14ac:dyDescent="0.2">
      <c r="A24" s="159" t="s">
        <v>134</v>
      </c>
      <c r="B24" s="464" t="s">
        <v>10</v>
      </c>
      <c r="C24" s="464"/>
      <c r="D24" s="464"/>
      <c r="E24" s="464"/>
      <c r="F24" s="464"/>
      <c r="G24" s="155" t="str">
        <f>G25</f>
        <v>Apoyo-Otorgar</v>
      </c>
      <c r="H24" s="156">
        <v>7600</v>
      </c>
      <c r="I24" s="156">
        <v>3101</v>
      </c>
      <c r="J24" s="156">
        <v>2100</v>
      </c>
      <c r="K24" s="157">
        <v>0.27631578947368424</v>
      </c>
      <c r="L24" s="157">
        <v>0.67720090293453727</v>
      </c>
      <c r="M24" s="158">
        <v>46000000</v>
      </c>
      <c r="N24" s="158">
        <v>46035300</v>
      </c>
      <c r="O24" s="158">
        <v>19261366.66</v>
      </c>
      <c r="P24" s="157">
        <v>0.41872536217391304</v>
      </c>
      <c r="Q24" s="157">
        <v>0.41840428236592353</v>
      </c>
    </row>
    <row r="25" spans="1:17" s="3" customFormat="1" ht="42" customHeight="1" x14ac:dyDescent="0.2">
      <c r="A25" s="160" t="s">
        <v>135</v>
      </c>
      <c r="B25" s="479" t="s">
        <v>146</v>
      </c>
      <c r="C25" s="479"/>
      <c r="D25" s="479"/>
      <c r="E25" s="479"/>
      <c r="F25" s="479"/>
      <c r="G25" s="140" t="s">
        <v>42</v>
      </c>
      <c r="H25" s="136">
        <v>800</v>
      </c>
      <c r="I25" s="136">
        <v>800</v>
      </c>
      <c r="J25" s="136">
        <v>600</v>
      </c>
      <c r="K25" s="161">
        <v>0.75</v>
      </c>
      <c r="L25" s="161">
        <v>0.75</v>
      </c>
      <c r="M25" s="162">
        <v>21000000</v>
      </c>
      <c r="N25" s="162">
        <v>20795000</v>
      </c>
      <c r="O25" s="162">
        <v>8039250</v>
      </c>
      <c r="P25" s="161">
        <v>0.38282142857142859</v>
      </c>
      <c r="Q25" s="161">
        <v>0.38659533541716756</v>
      </c>
    </row>
    <row r="26" spans="1:17" s="3" customFormat="1" ht="71.25" customHeight="1" x14ac:dyDescent="0.2">
      <c r="A26" s="160" t="s">
        <v>136</v>
      </c>
      <c r="B26" s="470" t="s">
        <v>147</v>
      </c>
      <c r="C26" s="471"/>
      <c r="D26" s="471"/>
      <c r="E26" s="471"/>
      <c r="F26" s="472"/>
      <c r="G26" s="140" t="s">
        <v>42</v>
      </c>
      <c r="H26" s="136">
        <v>3000</v>
      </c>
      <c r="I26" s="136">
        <v>750</v>
      </c>
      <c r="J26" s="136">
        <v>500</v>
      </c>
      <c r="K26" s="161">
        <v>0.16666666666666666</v>
      </c>
      <c r="L26" s="161">
        <v>0.66666666666666663</v>
      </c>
      <c r="M26" s="162">
        <v>25000000</v>
      </c>
      <c r="N26" s="162">
        <v>25240300</v>
      </c>
      <c r="O26" s="162">
        <v>11222116.66</v>
      </c>
      <c r="P26" s="161">
        <v>0.44888466640000002</v>
      </c>
      <c r="Q26" s="161">
        <v>0.44461106484471263</v>
      </c>
    </row>
    <row r="27" spans="1:17" s="3" customFormat="1" ht="54.75" customHeight="1" x14ac:dyDescent="0.2">
      <c r="A27" s="160" t="s">
        <v>137</v>
      </c>
      <c r="B27" s="470" t="s">
        <v>144</v>
      </c>
      <c r="C27" s="471"/>
      <c r="D27" s="471"/>
      <c r="E27" s="471"/>
      <c r="F27" s="472"/>
      <c r="G27" s="140" t="s">
        <v>42</v>
      </c>
      <c r="H27" s="136">
        <v>3800</v>
      </c>
      <c r="I27" s="136">
        <v>1551</v>
      </c>
      <c r="J27" s="136">
        <v>1000</v>
      </c>
      <c r="K27" s="161">
        <v>0.26315789473684209</v>
      </c>
      <c r="L27" s="161">
        <v>0.64474532559638942</v>
      </c>
      <c r="M27" s="162">
        <v>0</v>
      </c>
      <c r="N27" s="162">
        <v>0</v>
      </c>
      <c r="O27" s="162">
        <v>0</v>
      </c>
      <c r="P27" s="161">
        <v>0</v>
      </c>
      <c r="Q27" s="161">
        <v>0</v>
      </c>
    </row>
    <row r="28" spans="1:17" s="3" customFormat="1" ht="43.5" customHeight="1" x14ac:dyDescent="0.2">
      <c r="A28" s="160"/>
      <c r="B28" s="470"/>
      <c r="C28" s="471"/>
      <c r="D28" s="471"/>
      <c r="E28" s="471"/>
      <c r="F28" s="472"/>
      <c r="G28" s="140"/>
      <c r="H28" s="136"/>
      <c r="I28" s="136"/>
      <c r="J28" s="136"/>
      <c r="K28" s="161"/>
      <c r="L28" s="161"/>
      <c r="M28" s="162"/>
      <c r="N28" s="162"/>
      <c r="O28" s="162"/>
      <c r="P28" s="161"/>
      <c r="Q28" s="161"/>
    </row>
    <row r="29" spans="1:17" s="3" customFormat="1" ht="31.5" customHeight="1" x14ac:dyDescent="0.2">
      <c r="A29" s="160"/>
      <c r="B29" s="470"/>
      <c r="C29" s="471"/>
      <c r="D29" s="471"/>
      <c r="E29" s="471"/>
      <c r="F29" s="472"/>
      <c r="G29" s="140"/>
      <c r="H29" s="136"/>
      <c r="I29" s="136"/>
      <c r="J29" s="136"/>
      <c r="K29" s="161"/>
      <c r="L29" s="161"/>
      <c r="M29" s="162"/>
      <c r="N29" s="162"/>
      <c r="O29" s="162"/>
      <c r="P29" s="161"/>
      <c r="Q29" s="161"/>
    </row>
    <row r="30" spans="1:17" s="3" customFormat="1" ht="24.75" customHeight="1" x14ac:dyDescent="0.2">
      <c r="A30" s="160"/>
      <c r="B30" s="470"/>
      <c r="C30" s="471"/>
      <c r="D30" s="471"/>
      <c r="E30" s="471"/>
      <c r="F30" s="472"/>
      <c r="G30" s="140"/>
      <c r="H30" s="136"/>
      <c r="I30" s="136"/>
      <c r="J30" s="136"/>
      <c r="K30" s="161"/>
      <c r="L30" s="161"/>
      <c r="M30" s="162"/>
      <c r="N30" s="162"/>
      <c r="O30" s="162"/>
      <c r="P30" s="161"/>
      <c r="Q30" s="161"/>
    </row>
    <row r="31" spans="1:17" s="3" customFormat="1" ht="38.25" customHeight="1" x14ac:dyDescent="0.2">
      <c r="A31" s="160"/>
      <c r="B31" s="470"/>
      <c r="C31" s="471"/>
      <c r="D31" s="471"/>
      <c r="E31" s="471"/>
      <c r="F31" s="472"/>
      <c r="G31" s="140"/>
      <c r="H31" s="136"/>
      <c r="I31" s="136"/>
      <c r="J31" s="136"/>
      <c r="K31" s="161"/>
      <c r="L31" s="161"/>
      <c r="M31" s="162"/>
      <c r="N31" s="162"/>
      <c r="O31" s="162"/>
      <c r="P31" s="161"/>
      <c r="Q31" s="161"/>
    </row>
    <row r="32" spans="1:17" s="3" customFormat="1" ht="21.75" customHeight="1" x14ac:dyDescent="0.2">
      <c r="A32" s="160"/>
      <c r="B32" s="480"/>
      <c r="C32" s="481"/>
      <c r="D32" s="481"/>
      <c r="E32" s="481"/>
      <c r="F32" s="482"/>
      <c r="G32" s="160"/>
      <c r="H32" s="136"/>
      <c r="I32" s="136"/>
      <c r="J32" s="136"/>
      <c r="K32" s="161"/>
      <c r="L32" s="161"/>
      <c r="M32" s="162"/>
      <c r="N32" s="162"/>
      <c r="O32" s="162"/>
      <c r="P32" s="161"/>
      <c r="Q32" s="161"/>
    </row>
    <row r="33" spans="1:17" s="3" customFormat="1" ht="31.5" customHeight="1" x14ac:dyDescent="0.2">
      <c r="A33" s="160"/>
      <c r="B33" s="480"/>
      <c r="C33" s="481"/>
      <c r="D33" s="481"/>
      <c r="E33" s="481"/>
      <c r="F33" s="482"/>
      <c r="G33" s="160"/>
      <c r="H33" s="136"/>
      <c r="I33" s="136"/>
      <c r="J33" s="136"/>
      <c r="K33" s="161"/>
      <c r="L33" s="161"/>
      <c r="M33" s="162"/>
      <c r="N33" s="162"/>
      <c r="O33" s="162"/>
      <c r="P33" s="161"/>
      <c r="Q33" s="161"/>
    </row>
    <row r="34" spans="1:17" s="3" customFormat="1" ht="12.75" customHeight="1" x14ac:dyDescent="0.2">
      <c r="A34" s="160"/>
      <c r="B34" s="480"/>
      <c r="C34" s="481"/>
      <c r="D34" s="481"/>
      <c r="E34" s="481"/>
      <c r="F34" s="482"/>
      <c r="G34" s="160"/>
      <c r="H34" s="136"/>
      <c r="I34" s="136"/>
      <c r="J34" s="136"/>
      <c r="K34" s="161"/>
      <c r="L34" s="161"/>
      <c r="M34" s="162"/>
      <c r="N34" s="162"/>
      <c r="O34" s="162"/>
      <c r="P34" s="161"/>
      <c r="Q34" s="161"/>
    </row>
    <row r="35" spans="1:17" s="3" customFormat="1" ht="33.75" customHeight="1" x14ac:dyDescent="0.2">
      <c r="A35" s="154"/>
      <c r="B35" s="483"/>
      <c r="C35" s="484"/>
      <c r="D35" s="484"/>
      <c r="E35" s="484"/>
      <c r="F35" s="485"/>
      <c r="G35" s="155"/>
      <c r="H35" s="156"/>
      <c r="I35" s="156"/>
      <c r="J35" s="156"/>
      <c r="K35" s="157"/>
      <c r="L35" s="157"/>
      <c r="M35" s="158"/>
      <c r="N35" s="158"/>
      <c r="O35" s="158"/>
      <c r="P35" s="157"/>
      <c r="Q35" s="157"/>
    </row>
    <row r="36" spans="1:17" s="3" customFormat="1" ht="15" customHeight="1" x14ac:dyDescent="0.2">
      <c r="A36" s="159"/>
      <c r="B36" s="464"/>
      <c r="C36" s="464"/>
      <c r="D36" s="464"/>
      <c r="E36" s="464"/>
      <c r="F36" s="464"/>
      <c r="G36" s="155"/>
      <c r="H36" s="156"/>
      <c r="I36" s="156"/>
      <c r="J36" s="156"/>
      <c r="K36" s="157"/>
      <c r="L36" s="157"/>
      <c r="M36" s="158"/>
      <c r="N36" s="158"/>
      <c r="O36" s="158"/>
      <c r="P36" s="157"/>
      <c r="Q36" s="157"/>
    </row>
    <row r="37" spans="1:17" s="3" customFormat="1" ht="36" customHeight="1" x14ac:dyDescent="0.2">
      <c r="A37" s="160"/>
      <c r="B37" s="479"/>
      <c r="C37" s="479"/>
      <c r="D37" s="479"/>
      <c r="E37" s="479"/>
      <c r="F37" s="479"/>
      <c r="G37" s="140"/>
      <c r="H37" s="136"/>
      <c r="I37" s="136"/>
      <c r="J37" s="136"/>
      <c r="K37" s="161"/>
      <c r="L37" s="161"/>
      <c r="M37" s="162"/>
      <c r="N37" s="162"/>
      <c r="O37" s="162"/>
      <c r="P37" s="161"/>
      <c r="Q37" s="161"/>
    </row>
    <row r="38" spans="1:17" s="3" customFormat="1" ht="36" customHeight="1" x14ac:dyDescent="0.2">
      <c r="A38" s="160"/>
      <c r="B38" s="470"/>
      <c r="C38" s="471"/>
      <c r="D38" s="471"/>
      <c r="E38" s="471"/>
      <c r="F38" s="472"/>
      <c r="G38" s="140"/>
      <c r="H38" s="136"/>
      <c r="I38" s="136"/>
      <c r="J38" s="136"/>
      <c r="K38" s="161"/>
      <c r="L38" s="161"/>
      <c r="M38" s="162"/>
      <c r="N38" s="162"/>
      <c r="O38" s="162"/>
      <c r="P38" s="161"/>
      <c r="Q38" s="161"/>
    </row>
    <row r="39" spans="1:17" ht="27" customHeight="1" x14ac:dyDescent="0.2">
      <c r="A39" s="160"/>
      <c r="B39" s="479"/>
      <c r="C39" s="479"/>
      <c r="D39" s="479"/>
      <c r="E39" s="479"/>
      <c r="F39" s="479"/>
      <c r="G39" s="140"/>
      <c r="H39" s="136"/>
      <c r="I39" s="136"/>
      <c r="J39" s="136"/>
      <c r="K39" s="161"/>
      <c r="L39" s="161"/>
      <c r="M39" s="162"/>
      <c r="N39" s="162"/>
      <c r="O39" s="162"/>
      <c r="P39" s="161"/>
      <c r="Q39" s="161"/>
    </row>
    <row r="40" spans="1:17" ht="43.5" customHeight="1" x14ac:dyDescent="0.2">
      <c r="A40" s="160"/>
      <c r="B40" s="470"/>
      <c r="C40" s="471"/>
      <c r="D40" s="471"/>
      <c r="E40" s="471"/>
      <c r="F40" s="472"/>
      <c r="G40" s="140"/>
      <c r="H40" s="136"/>
      <c r="I40" s="136"/>
      <c r="J40" s="136"/>
      <c r="K40" s="161"/>
      <c r="L40" s="161"/>
      <c r="M40" s="162"/>
      <c r="N40" s="162"/>
      <c r="O40" s="162"/>
      <c r="P40" s="161"/>
      <c r="Q40" s="161"/>
    </row>
    <row r="41" spans="1:17" ht="21" customHeight="1" x14ac:dyDescent="0.2">
      <c r="A41" s="160"/>
      <c r="B41" s="470"/>
      <c r="C41" s="471"/>
      <c r="D41" s="471"/>
      <c r="E41" s="471"/>
      <c r="F41" s="472"/>
      <c r="G41" s="140"/>
      <c r="H41" s="136"/>
      <c r="I41" s="136"/>
      <c r="J41" s="136"/>
      <c r="K41" s="161"/>
      <c r="L41" s="161"/>
      <c r="M41" s="162"/>
      <c r="N41" s="162"/>
      <c r="O41" s="162"/>
      <c r="P41" s="161"/>
      <c r="Q41" s="161"/>
    </row>
    <row r="42" spans="1:17" ht="28.5" customHeight="1" x14ac:dyDescent="0.2">
      <c r="A42" s="154"/>
      <c r="B42" s="463"/>
      <c r="C42" s="463"/>
      <c r="D42" s="463"/>
      <c r="E42" s="463"/>
      <c r="F42" s="463"/>
      <c r="G42" s="154"/>
      <c r="H42" s="156"/>
      <c r="I42" s="156"/>
      <c r="J42" s="156"/>
      <c r="K42" s="157"/>
      <c r="L42" s="157"/>
      <c r="M42" s="158"/>
      <c r="N42" s="158"/>
      <c r="O42" s="158"/>
      <c r="P42" s="157"/>
      <c r="Q42" s="157"/>
    </row>
    <row r="43" spans="1:17" ht="32.25" customHeight="1" x14ac:dyDescent="0.2">
      <c r="A43" s="154"/>
      <c r="B43" s="463"/>
      <c r="C43" s="463"/>
      <c r="D43" s="463"/>
      <c r="E43" s="463"/>
      <c r="F43" s="463"/>
      <c r="G43" s="155"/>
      <c r="H43" s="156"/>
      <c r="I43" s="156"/>
      <c r="J43" s="156"/>
      <c r="K43" s="157"/>
      <c r="L43" s="157"/>
      <c r="M43" s="158"/>
      <c r="N43" s="158"/>
      <c r="O43" s="158"/>
      <c r="P43" s="157"/>
      <c r="Q43" s="157"/>
    </row>
    <row r="44" spans="1:17" ht="24" customHeight="1" x14ac:dyDescent="0.2">
      <c r="A44" s="163"/>
      <c r="B44" s="479"/>
      <c r="C44" s="479"/>
      <c r="D44" s="479"/>
      <c r="E44" s="479"/>
      <c r="F44" s="479"/>
      <c r="G44" s="140"/>
      <c r="H44" s="136"/>
      <c r="I44" s="136"/>
      <c r="J44" s="136"/>
      <c r="K44" s="161"/>
      <c r="L44" s="161"/>
      <c r="M44" s="162"/>
      <c r="N44" s="162"/>
      <c r="O44" s="162"/>
      <c r="P44" s="161"/>
      <c r="Q44" s="161"/>
    </row>
    <row r="45" spans="1:17" ht="27.75" customHeight="1" x14ac:dyDescent="0.35">
      <c r="A45" s="215"/>
      <c r="B45" s="477"/>
      <c r="C45" s="478"/>
      <c r="D45" s="478"/>
      <c r="E45" s="478"/>
      <c r="F45" s="478"/>
      <c r="G45" s="216"/>
      <c r="H45" s="216"/>
      <c r="I45" s="216"/>
      <c r="J45" s="216"/>
      <c r="K45" s="217"/>
      <c r="L45" s="217"/>
      <c r="M45" s="218"/>
      <c r="N45" s="218"/>
      <c r="O45" s="218"/>
      <c r="P45" s="217"/>
      <c r="Q45" s="217"/>
    </row>
    <row r="46" spans="1:17" ht="14.25" customHeight="1" thickBot="1" x14ac:dyDescent="0.25">
      <c r="A46" s="214"/>
      <c r="B46" s="473"/>
      <c r="C46" s="473"/>
      <c r="D46" s="473"/>
      <c r="E46" s="473"/>
      <c r="F46" s="473"/>
      <c r="G46" s="210"/>
      <c r="H46" s="211"/>
      <c r="I46" s="211"/>
      <c r="J46" s="211"/>
      <c r="K46" s="212"/>
      <c r="L46" s="212"/>
      <c r="M46" s="213"/>
      <c r="N46" s="213"/>
      <c r="O46" s="213"/>
      <c r="P46" s="212"/>
      <c r="Q46" s="212"/>
    </row>
    <row r="47" spans="1:17" ht="30" customHeight="1" thickTop="1" thickBot="1" x14ac:dyDescent="0.25">
      <c r="A47" s="474" t="s">
        <v>57</v>
      </c>
      <c r="B47" s="475"/>
      <c r="C47" s="475"/>
      <c r="D47" s="475"/>
      <c r="E47" s="475"/>
      <c r="F47" s="476"/>
      <c r="G47" s="317" t="s">
        <v>28</v>
      </c>
      <c r="H47" s="318">
        <v>7600</v>
      </c>
      <c r="I47" s="318">
        <v>3101</v>
      </c>
      <c r="J47" s="318">
        <v>2100</v>
      </c>
      <c r="K47" s="319">
        <v>0.27631578947368424</v>
      </c>
      <c r="L47" s="319">
        <v>0.67720090293453727</v>
      </c>
      <c r="M47" s="320">
        <v>46000000</v>
      </c>
      <c r="N47" s="320">
        <v>46035300</v>
      </c>
      <c r="O47" s="320">
        <v>19261366.66</v>
      </c>
      <c r="P47" s="319">
        <v>0.41872536217391304</v>
      </c>
      <c r="Q47" s="321">
        <v>0.41840428236592353</v>
      </c>
    </row>
    <row r="48" spans="1:17" ht="13.5" customHeight="1" thickTop="1" x14ac:dyDescent="0.2">
      <c r="A48" s="207"/>
      <c r="B48" s="207"/>
      <c r="C48" s="207"/>
      <c r="D48" s="207"/>
      <c r="E48" s="207"/>
      <c r="F48" s="207"/>
      <c r="G48" s="207"/>
      <c r="H48" s="207"/>
      <c r="I48" s="207"/>
      <c r="J48" s="207"/>
      <c r="K48" s="207"/>
      <c r="L48" s="207"/>
      <c r="M48" s="207"/>
      <c r="N48" s="207"/>
      <c r="O48" s="207"/>
      <c r="P48" s="207"/>
      <c r="Q48" s="207"/>
    </row>
    <row r="49" spans="1:27" ht="23.25" x14ac:dyDescent="0.2">
      <c r="A49" s="207"/>
      <c r="B49" s="207"/>
      <c r="C49" s="207"/>
      <c r="D49" s="207"/>
      <c r="E49" s="207"/>
      <c r="F49" s="207"/>
      <c r="G49" s="207"/>
      <c r="H49" s="207"/>
      <c r="I49" s="207"/>
      <c r="J49" s="207"/>
      <c r="K49" s="207"/>
      <c r="L49" s="207"/>
      <c r="M49" s="207"/>
      <c r="N49" s="207"/>
      <c r="O49" s="207"/>
      <c r="P49" s="207"/>
      <c r="Q49" s="207"/>
    </row>
    <row r="50" spans="1:27" ht="23.25" x14ac:dyDescent="0.2">
      <c r="A50" s="149" t="s">
        <v>81</v>
      </c>
      <c r="B50" s="207"/>
      <c r="C50" s="207"/>
      <c r="D50" s="207"/>
      <c r="E50" s="207"/>
      <c r="F50" s="207"/>
      <c r="G50" s="207"/>
      <c r="H50" s="207"/>
      <c r="I50" s="207"/>
      <c r="J50" s="207"/>
      <c r="K50" s="207"/>
      <c r="L50" s="207"/>
      <c r="M50" s="207"/>
      <c r="N50" s="207"/>
      <c r="O50" s="207"/>
      <c r="P50" s="207"/>
      <c r="Q50" s="207"/>
    </row>
    <row r="51" spans="1:27" ht="23.25" x14ac:dyDescent="0.2">
      <c r="A51" s="207" t="s">
        <v>24</v>
      </c>
      <c r="B51" s="207"/>
      <c r="C51" s="207"/>
      <c r="D51" s="207"/>
      <c r="E51" s="207"/>
      <c r="F51" s="207"/>
      <c r="G51" s="207"/>
      <c r="H51" s="207"/>
      <c r="I51" s="207"/>
      <c r="J51" s="207"/>
      <c r="K51" s="207"/>
      <c r="L51" s="207"/>
      <c r="M51" s="207"/>
      <c r="N51" s="207"/>
      <c r="O51" s="207"/>
      <c r="P51" s="207"/>
      <c r="Q51" s="208" t="s">
        <v>39</v>
      </c>
    </row>
    <row r="52" spans="1:27" ht="26.25" x14ac:dyDescent="0.4">
      <c r="A52" s="469"/>
      <c r="B52" s="469"/>
      <c r="C52" s="469"/>
      <c r="D52" s="469"/>
      <c r="E52" s="469"/>
      <c r="F52" s="469"/>
      <c r="G52" s="469"/>
      <c r="H52" s="469"/>
      <c r="I52" s="469"/>
      <c r="J52" s="469"/>
      <c r="K52" s="469"/>
      <c r="L52" s="469"/>
      <c r="M52" s="469"/>
      <c r="N52" s="469"/>
      <c r="O52" s="469"/>
      <c r="P52" s="149"/>
      <c r="Q52" s="149"/>
      <c r="S52" s="292"/>
      <c r="T52" s="289"/>
      <c r="U52" s="298"/>
      <c r="V52" s="298"/>
      <c r="W52" s="298"/>
      <c r="X52" s="296"/>
      <c r="Y52" s="296"/>
      <c r="Z52" s="296"/>
      <c r="AA52" s="296"/>
    </row>
    <row r="53" spans="1:27" ht="26.25" x14ac:dyDescent="0.4">
      <c r="D53" s="3"/>
      <c r="E53" s="3"/>
      <c r="F53" s="3"/>
      <c r="G53" s="3"/>
      <c r="H53" s="3"/>
      <c r="I53" s="3"/>
      <c r="J53" s="3"/>
      <c r="K53" s="3"/>
      <c r="L53" s="72"/>
      <c r="M53" s="30"/>
      <c r="N53" s="72"/>
      <c r="O53" s="73"/>
      <c r="P53" s="73"/>
      <c r="Q53" s="3"/>
      <c r="R53" s="3"/>
      <c r="U53" s="298"/>
      <c r="V53" s="298"/>
      <c r="W53" s="298"/>
      <c r="X53" s="296"/>
      <c r="Y53" s="296"/>
      <c r="Z53" s="296"/>
      <c r="AA53" s="296"/>
    </row>
    <row r="54" spans="1:27" ht="25.5" x14ac:dyDescent="0.35">
      <c r="A54" s="3"/>
      <c r="B54" s="3"/>
      <c r="C54" s="3"/>
      <c r="D54" s="3"/>
      <c r="E54" s="3"/>
      <c r="F54" s="3"/>
      <c r="G54" s="3"/>
      <c r="H54" s="3"/>
      <c r="I54" s="3"/>
      <c r="J54" s="3"/>
      <c r="K54" s="3"/>
      <c r="L54" s="3"/>
      <c r="M54" s="3"/>
      <c r="N54" s="3"/>
      <c r="O54" s="3"/>
      <c r="P54" s="3"/>
      <c r="Q54" s="3"/>
      <c r="R54" s="3"/>
      <c r="U54" s="297"/>
      <c r="V54" s="297"/>
      <c r="W54" s="297"/>
      <c r="X54" s="296"/>
      <c r="Y54" s="296"/>
      <c r="Z54" s="296"/>
      <c r="AA54" s="296"/>
    </row>
    <row r="55" spans="1:27" ht="26.25" x14ac:dyDescent="0.4">
      <c r="A55" s="3"/>
      <c r="B55" s="3"/>
      <c r="C55" s="3"/>
      <c r="D55" s="3"/>
      <c r="E55" s="3"/>
      <c r="F55" s="3"/>
      <c r="G55" s="3"/>
      <c r="H55" s="3"/>
      <c r="I55" s="3"/>
      <c r="J55" s="3"/>
      <c r="K55" s="3"/>
      <c r="L55" s="3"/>
      <c r="M55" s="3"/>
      <c r="N55" s="3"/>
      <c r="O55" s="3"/>
      <c r="P55" s="3"/>
      <c r="Q55" s="3"/>
      <c r="R55" s="3"/>
      <c r="U55" s="290"/>
      <c r="V55" s="290"/>
      <c r="W55" s="290"/>
      <c r="X55" s="296"/>
      <c r="Y55" s="296"/>
      <c r="Z55" s="296"/>
      <c r="AA55" s="296"/>
    </row>
    <row r="56" spans="1:27" ht="26.25" x14ac:dyDescent="0.4">
      <c r="A56" s="3"/>
      <c r="B56" s="3"/>
      <c r="C56" s="3"/>
      <c r="D56" s="3"/>
      <c r="E56" s="3"/>
      <c r="F56" s="3"/>
      <c r="G56" s="3"/>
      <c r="H56" s="3"/>
      <c r="I56" s="3"/>
      <c r="J56" s="3"/>
      <c r="K56" s="14"/>
      <c r="L56" s="14"/>
      <c r="M56" s="14"/>
      <c r="N56" s="14"/>
      <c r="O56" s="14"/>
      <c r="P56" s="14"/>
      <c r="Q56" s="3"/>
      <c r="R56" s="3"/>
      <c r="U56" s="290"/>
      <c r="V56" s="290"/>
      <c r="W56" s="290"/>
      <c r="X56" s="296"/>
      <c r="Y56" s="296"/>
      <c r="Z56" s="296"/>
      <c r="AA56" s="296"/>
    </row>
    <row r="57" spans="1:27" ht="25.5" x14ac:dyDescent="0.35">
      <c r="A57" s="3"/>
      <c r="B57" s="3"/>
      <c r="C57" s="3"/>
      <c r="D57" s="3"/>
      <c r="E57" s="3"/>
      <c r="F57" s="3"/>
      <c r="G57" s="3"/>
      <c r="H57" s="3"/>
      <c r="I57" s="3"/>
      <c r="J57" s="3"/>
      <c r="K57" s="3"/>
      <c r="L57" s="14"/>
      <c r="M57" s="14"/>
      <c r="N57" s="14"/>
      <c r="O57" s="14"/>
      <c r="P57" s="14"/>
      <c r="Q57" s="3"/>
      <c r="R57" s="3"/>
      <c r="U57" s="297"/>
      <c r="V57" s="297"/>
      <c r="W57" s="297"/>
      <c r="X57" s="296"/>
      <c r="Y57" s="296"/>
      <c r="Z57" s="296"/>
      <c r="AA57" s="296"/>
    </row>
    <row r="58" spans="1:27" ht="25.5" x14ac:dyDescent="0.35">
      <c r="A58" s="3"/>
      <c r="B58" s="3"/>
      <c r="C58" s="3"/>
      <c r="D58" s="3"/>
      <c r="E58" s="3"/>
      <c r="F58" s="3"/>
      <c r="G58" s="3"/>
      <c r="H58" s="3"/>
      <c r="I58" s="3"/>
      <c r="J58" s="3"/>
      <c r="K58" s="3"/>
      <c r="L58" s="14"/>
      <c r="M58" s="14"/>
      <c r="N58" s="14"/>
      <c r="O58" s="14"/>
      <c r="P58" s="14"/>
      <c r="Q58" s="3"/>
      <c r="R58" s="3"/>
      <c r="T58" s="35"/>
      <c r="U58" s="297"/>
      <c r="V58" s="297"/>
      <c r="W58" s="297"/>
      <c r="X58" s="296"/>
      <c r="Y58" s="296"/>
      <c r="Z58" s="296"/>
      <c r="AA58" s="8"/>
    </row>
    <row r="59" spans="1:27" ht="25.5" x14ac:dyDescent="0.35">
      <c r="A59" s="3"/>
      <c r="B59" s="3"/>
      <c r="C59" s="3"/>
      <c r="D59" s="3"/>
      <c r="E59" s="3"/>
      <c r="F59" s="3"/>
      <c r="G59" s="3"/>
      <c r="H59" s="3"/>
      <c r="I59" s="3"/>
      <c r="J59" s="3"/>
      <c r="K59" s="3"/>
      <c r="L59" s="14"/>
      <c r="M59" s="14"/>
      <c r="N59" s="14"/>
      <c r="O59" s="14"/>
      <c r="P59" s="14"/>
      <c r="Q59" s="3"/>
      <c r="R59" s="3"/>
      <c r="T59" s="35"/>
      <c r="U59" s="295"/>
      <c r="V59" s="295"/>
      <c r="W59" s="295"/>
      <c r="X59" s="296"/>
      <c r="Y59" s="296"/>
      <c r="Z59" s="296"/>
      <c r="AA59" s="8"/>
    </row>
    <row r="60" spans="1:27" ht="30.75" x14ac:dyDescent="0.35">
      <c r="A60" s="3"/>
      <c r="B60" s="3"/>
      <c r="C60" s="3"/>
      <c r="D60" s="7"/>
      <c r="E60" s="3"/>
      <c r="F60" s="3"/>
      <c r="G60" s="3"/>
      <c r="H60" s="3"/>
      <c r="I60" s="3"/>
      <c r="J60" s="3"/>
      <c r="K60" s="3"/>
      <c r="L60" s="14"/>
      <c r="M60" s="14"/>
      <c r="N60" s="14"/>
      <c r="O60" s="14"/>
      <c r="P60" s="14"/>
      <c r="Q60" s="3"/>
      <c r="R60" s="3"/>
      <c r="T60" s="35"/>
      <c r="U60" s="297"/>
      <c r="V60" s="297"/>
      <c r="W60" s="297"/>
      <c r="X60" s="296"/>
      <c r="Y60" s="296"/>
      <c r="Z60" s="296"/>
      <c r="AA60" s="8"/>
    </row>
    <row r="61" spans="1:27" ht="30.75" x14ac:dyDescent="0.35">
      <c r="A61" s="3"/>
      <c r="B61" s="3"/>
      <c r="C61" s="3"/>
      <c r="D61" s="7"/>
      <c r="E61" s="3"/>
      <c r="F61" s="3"/>
      <c r="G61" s="3"/>
      <c r="H61" s="3"/>
      <c r="I61" s="3"/>
      <c r="J61" s="3"/>
      <c r="K61" s="3"/>
      <c r="L61" s="14"/>
      <c r="M61" s="14"/>
      <c r="N61" s="14"/>
      <c r="O61" s="14"/>
      <c r="P61" s="14"/>
      <c r="Q61" s="3"/>
      <c r="R61" s="3"/>
      <c r="T61" s="35"/>
      <c r="U61" s="297"/>
      <c r="V61" s="297"/>
      <c r="W61" s="297"/>
      <c r="X61" s="296"/>
      <c r="Y61" s="296"/>
      <c r="Z61" s="296"/>
      <c r="AA61" s="8"/>
    </row>
    <row r="62" spans="1:27" ht="30.75" x14ac:dyDescent="0.4">
      <c r="A62" s="3"/>
      <c r="B62" s="3"/>
      <c r="C62" s="3"/>
      <c r="D62" s="7"/>
      <c r="E62" s="3"/>
      <c r="F62" s="3"/>
      <c r="G62" s="3"/>
      <c r="H62" s="3"/>
      <c r="I62" s="3"/>
      <c r="J62" s="3"/>
      <c r="K62" s="3"/>
      <c r="L62" s="14"/>
      <c r="M62" s="14"/>
      <c r="N62" s="14"/>
      <c r="O62" s="14"/>
      <c r="P62" s="14"/>
      <c r="Q62" s="3"/>
      <c r="R62" s="3"/>
      <c r="T62" s="35"/>
      <c r="U62" s="290"/>
      <c r="V62" s="290"/>
      <c r="W62" s="290"/>
      <c r="X62" s="296"/>
      <c r="Y62" s="296"/>
      <c r="Z62" s="296"/>
    </row>
    <row r="63" spans="1:27" ht="30.75" x14ac:dyDescent="0.4">
      <c r="A63" s="3"/>
      <c r="B63" s="3"/>
      <c r="C63" s="3"/>
      <c r="D63" s="7"/>
      <c r="E63" s="3"/>
      <c r="F63" s="3"/>
      <c r="G63" s="3"/>
      <c r="H63" s="3"/>
      <c r="I63" s="3"/>
      <c r="J63" s="3"/>
      <c r="K63" s="3"/>
      <c r="L63" s="14"/>
      <c r="M63" s="14"/>
      <c r="N63" s="14"/>
      <c r="O63" s="14"/>
      <c r="P63" s="14"/>
      <c r="Q63" s="3"/>
      <c r="R63" s="3"/>
      <c r="T63" s="35"/>
      <c r="U63" s="290"/>
      <c r="V63" s="290"/>
      <c r="W63" s="290"/>
      <c r="X63" s="296"/>
      <c r="Y63" s="296"/>
      <c r="Z63" s="296"/>
      <c r="AA63" s="8"/>
    </row>
    <row r="64" spans="1:27" ht="30.75" x14ac:dyDescent="0.35">
      <c r="A64" s="3"/>
      <c r="B64" s="3"/>
      <c r="C64" s="3"/>
      <c r="D64" s="7"/>
      <c r="E64" s="3"/>
      <c r="F64" s="3"/>
      <c r="G64" s="3"/>
      <c r="H64" s="3"/>
      <c r="I64" s="3"/>
      <c r="J64" s="3"/>
      <c r="K64" s="3"/>
      <c r="L64" s="14"/>
      <c r="M64" s="14"/>
      <c r="N64" s="14"/>
      <c r="O64" s="14"/>
      <c r="P64" s="14"/>
      <c r="Q64" s="3"/>
      <c r="R64" s="3"/>
      <c r="T64" s="35"/>
      <c r="U64" s="295"/>
      <c r="V64" s="295"/>
      <c r="W64" s="295"/>
      <c r="X64" s="296"/>
      <c r="Y64" s="296"/>
      <c r="Z64" s="296"/>
      <c r="AA64" s="8"/>
    </row>
    <row r="65" spans="1:27" ht="30.75" x14ac:dyDescent="0.35">
      <c r="A65" s="3"/>
      <c r="B65" s="3"/>
      <c r="C65" s="3"/>
      <c r="D65" s="7"/>
      <c r="E65" s="3"/>
      <c r="F65" s="3"/>
      <c r="G65" s="3"/>
      <c r="H65" s="3"/>
      <c r="I65" s="3"/>
      <c r="J65" s="3"/>
      <c r="K65" s="3"/>
      <c r="L65" s="14"/>
      <c r="M65" s="14"/>
      <c r="N65" s="14"/>
      <c r="O65" s="14"/>
      <c r="P65" s="14"/>
      <c r="Q65" s="3"/>
      <c r="R65" s="3"/>
      <c r="T65" s="35"/>
      <c r="U65" s="295"/>
      <c r="V65" s="295"/>
      <c r="W65" s="295"/>
      <c r="X65" s="296"/>
      <c r="Y65" s="296"/>
      <c r="Z65" s="296"/>
      <c r="AA65" s="8"/>
    </row>
    <row r="66" spans="1:27" ht="30.75" x14ac:dyDescent="0.35">
      <c r="A66" s="3"/>
      <c r="B66" s="3"/>
      <c r="C66" s="3"/>
      <c r="D66" s="7"/>
      <c r="E66" s="3"/>
      <c r="F66" s="3"/>
      <c r="G66" s="3"/>
      <c r="H66" s="3"/>
      <c r="I66" s="3"/>
      <c r="J66" s="3"/>
      <c r="K66" s="3"/>
      <c r="L66" s="14"/>
      <c r="M66" s="14"/>
      <c r="N66" s="14"/>
      <c r="O66" s="14"/>
      <c r="P66" s="14"/>
      <c r="Q66" s="3"/>
      <c r="R66" s="3"/>
      <c r="T66" s="35"/>
      <c r="U66" s="297"/>
      <c r="V66" s="297"/>
      <c r="W66" s="297"/>
      <c r="X66" s="296"/>
      <c r="Y66" s="296"/>
      <c r="Z66" s="296"/>
      <c r="AA66" s="8"/>
    </row>
    <row r="67" spans="1:27" ht="30.75" x14ac:dyDescent="0.35">
      <c r="A67" s="3"/>
      <c r="B67" s="3"/>
      <c r="C67" s="3"/>
      <c r="D67" s="7"/>
      <c r="E67" s="3"/>
      <c r="F67" s="3"/>
      <c r="G67" s="3"/>
      <c r="H67" s="3"/>
      <c r="I67" s="3"/>
      <c r="J67" s="3"/>
      <c r="K67" s="3"/>
      <c r="L67" s="14"/>
      <c r="M67" s="14"/>
      <c r="N67" s="14"/>
      <c r="O67" s="14"/>
      <c r="P67" s="14"/>
      <c r="T67" s="35"/>
      <c r="U67" s="297"/>
      <c r="V67" s="297"/>
      <c r="W67" s="297"/>
      <c r="X67" s="296"/>
      <c r="Y67" s="296"/>
      <c r="Z67" s="296"/>
      <c r="AA67" s="8"/>
    </row>
    <row r="68" spans="1:27" ht="30.75" x14ac:dyDescent="0.35">
      <c r="A68" s="3"/>
      <c r="B68" s="3"/>
      <c r="C68" s="3"/>
      <c r="D68" s="7"/>
      <c r="E68" s="3"/>
      <c r="F68" s="3"/>
      <c r="G68" s="3"/>
      <c r="H68" s="3"/>
      <c r="I68" s="3"/>
      <c r="J68" s="3"/>
      <c r="K68" s="3"/>
      <c r="L68" s="14"/>
      <c r="M68" s="14"/>
      <c r="N68" s="14"/>
      <c r="O68" s="14"/>
      <c r="P68" s="14"/>
      <c r="T68" s="35"/>
      <c r="AA68" s="8"/>
    </row>
    <row r="69" spans="1:27" ht="30.75" x14ac:dyDescent="0.35">
      <c r="A69" s="3"/>
      <c r="B69" s="3"/>
      <c r="C69" s="3"/>
      <c r="D69" s="7"/>
      <c r="E69" s="3"/>
      <c r="F69" s="3"/>
      <c r="G69" s="3"/>
      <c r="H69" s="3"/>
      <c r="I69" s="3"/>
      <c r="J69" s="3"/>
      <c r="K69" s="3"/>
      <c r="L69" s="14"/>
      <c r="M69" s="14"/>
      <c r="N69" s="14"/>
      <c r="O69" s="14"/>
      <c r="P69" s="14"/>
      <c r="T69" s="35"/>
      <c r="AA69" s="8"/>
    </row>
    <row r="70" spans="1:27" ht="30.75" x14ac:dyDescent="0.35">
      <c r="A70" s="3"/>
      <c r="B70" s="3"/>
      <c r="C70" s="3"/>
      <c r="D70" s="7"/>
      <c r="E70" s="3"/>
      <c r="F70" s="3"/>
      <c r="G70" s="3"/>
      <c r="H70" s="3"/>
      <c r="I70" s="3"/>
      <c r="J70" s="3"/>
      <c r="K70" s="3"/>
      <c r="L70" s="14"/>
      <c r="M70" s="14"/>
      <c r="N70" s="14"/>
      <c r="O70" s="14"/>
      <c r="P70" s="14"/>
      <c r="T70" s="35"/>
      <c r="AA70" s="8"/>
    </row>
    <row r="71" spans="1:27" ht="30.75" x14ac:dyDescent="0.4">
      <c r="A71" s="3"/>
      <c r="B71" s="3"/>
      <c r="C71" s="3"/>
      <c r="D71" s="7"/>
      <c r="E71" s="7"/>
      <c r="F71" s="7"/>
      <c r="G71" s="7"/>
      <c r="H71" s="7"/>
      <c r="I71" s="7"/>
      <c r="J71" s="7"/>
      <c r="K71" s="7"/>
      <c r="L71" s="60"/>
      <c r="M71" s="60"/>
      <c r="N71" s="60"/>
      <c r="O71" s="60"/>
      <c r="P71" s="60"/>
      <c r="T71" s="35"/>
      <c r="AA71" s="8"/>
    </row>
    <row r="72" spans="1:27" ht="30.75" x14ac:dyDescent="0.4">
      <c r="A72" s="14"/>
      <c r="B72" s="14"/>
      <c r="C72" s="14"/>
      <c r="D72" s="7"/>
      <c r="E72" s="7"/>
      <c r="F72" s="7"/>
      <c r="G72" s="7"/>
      <c r="H72" s="7"/>
      <c r="I72" s="7"/>
      <c r="J72" s="7"/>
      <c r="K72" s="7"/>
      <c r="L72" s="60"/>
      <c r="M72" s="60"/>
      <c r="N72" s="60"/>
      <c r="O72" s="60"/>
      <c r="P72" s="60"/>
      <c r="T72" s="35"/>
      <c r="AA72" s="8"/>
    </row>
    <row r="73" spans="1:27" ht="30.75" x14ac:dyDescent="0.4">
      <c r="A73" s="20"/>
      <c r="B73" s="20"/>
      <c r="C73" s="20"/>
      <c r="D73" s="7"/>
      <c r="E73" s="7"/>
      <c r="F73" s="7"/>
      <c r="G73" s="7"/>
      <c r="H73" s="7"/>
      <c r="I73" s="7"/>
      <c r="J73" s="7"/>
      <c r="K73" s="7"/>
      <c r="L73" s="60"/>
      <c r="M73" s="60"/>
      <c r="N73" s="60"/>
      <c r="O73" s="60"/>
      <c r="P73" s="60"/>
      <c r="T73" s="35"/>
      <c r="AA73" s="8"/>
    </row>
    <row r="74" spans="1:27" ht="38.25" customHeight="1" x14ac:dyDescent="0.4">
      <c r="A74" s="20"/>
      <c r="B74" s="20"/>
      <c r="C74" s="20"/>
      <c r="D74" s="7"/>
      <c r="E74" s="7"/>
      <c r="F74" s="7"/>
      <c r="G74" s="7"/>
      <c r="H74" s="7"/>
      <c r="I74" s="7"/>
      <c r="J74" s="7"/>
      <c r="K74" s="7"/>
      <c r="L74" s="60"/>
      <c r="M74" s="60"/>
      <c r="N74" s="60"/>
      <c r="O74" s="60"/>
      <c r="P74" s="60"/>
      <c r="T74" s="35"/>
      <c r="AA74" s="8"/>
    </row>
    <row r="75" spans="1:27" ht="31.5" customHeight="1" x14ac:dyDescent="0.4">
      <c r="D75" s="7"/>
      <c r="E75" s="7"/>
      <c r="F75" s="7"/>
      <c r="G75" s="7"/>
      <c r="H75" s="7"/>
      <c r="I75" s="7"/>
      <c r="J75" s="7"/>
      <c r="K75" s="7"/>
      <c r="L75" s="60"/>
      <c r="M75" s="60"/>
      <c r="N75" s="60"/>
      <c r="O75" s="60"/>
      <c r="P75" s="60"/>
      <c r="T75" s="35"/>
      <c r="AA75" s="8"/>
    </row>
    <row r="76" spans="1:27" ht="30.75" x14ac:dyDescent="0.4">
      <c r="D76" s="7"/>
      <c r="E76" s="7"/>
      <c r="F76" s="7"/>
      <c r="G76" s="7"/>
      <c r="H76" s="7"/>
      <c r="I76" s="7"/>
      <c r="J76" s="7"/>
      <c r="K76" s="7"/>
      <c r="L76" s="60"/>
      <c r="M76" s="60"/>
      <c r="N76" s="60"/>
      <c r="O76" s="60"/>
      <c r="P76" s="60"/>
      <c r="T76" s="35"/>
      <c r="AA76" s="8"/>
    </row>
    <row r="77" spans="1:27" ht="30.75" x14ac:dyDescent="0.4">
      <c r="D77" s="7"/>
      <c r="E77" s="7"/>
      <c r="F77" s="7"/>
      <c r="G77" s="7"/>
      <c r="H77" s="7"/>
      <c r="I77" s="7"/>
      <c r="J77" s="7"/>
      <c r="K77" s="7"/>
      <c r="L77" s="60"/>
      <c r="M77" s="60"/>
      <c r="N77" s="60"/>
      <c r="O77" s="60"/>
      <c r="P77" s="60"/>
      <c r="AA77" s="8"/>
    </row>
    <row r="78" spans="1:27" ht="30.75" x14ac:dyDescent="0.4">
      <c r="D78" s="7"/>
      <c r="E78" s="7"/>
      <c r="F78" s="7"/>
      <c r="G78" s="7"/>
      <c r="H78" s="7"/>
      <c r="I78" s="7"/>
      <c r="J78" s="7"/>
      <c r="K78" s="7"/>
      <c r="L78" s="60"/>
      <c r="M78" s="60"/>
      <c r="N78" s="60"/>
      <c r="O78" s="60"/>
      <c r="P78" s="60"/>
      <c r="AA78" s="8"/>
    </row>
    <row r="79" spans="1:27" ht="30.75" x14ac:dyDescent="0.4">
      <c r="C79" s="7"/>
      <c r="D79" s="7"/>
      <c r="E79" s="7"/>
      <c r="F79" s="7"/>
      <c r="G79" s="7"/>
      <c r="H79" s="7"/>
      <c r="I79" s="7"/>
      <c r="J79" s="7"/>
      <c r="K79" s="7"/>
      <c r="L79" s="60"/>
      <c r="M79" s="60"/>
      <c r="N79" s="60"/>
      <c r="O79" s="60"/>
      <c r="P79" s="60"/>
      <c r="AA79" s="8"/>
    </row>
    <row r="80" spans="1:27" ht="30.75" x14ac:dyDescent="0.4">
      <c r="C80" s="7"/>
      <c r="D80" s="7"/>
      <c r="E80" s="7"/>
      <c r="F80" s="7"/>
      <c r="G80" s="7"/>
      <c r="H80" s="7"/>
      <c r="I80" s="7"/>
      <c r="J80" s="7"/>
      <c r="K80" s="7"/>
      <c r="L80" s="66"/>
      <c r="M80" s="91"/>
      <c r="N80" s="91"/>
      <c r="O80" s="91"/>
      <c r="P80" s="7"/>
      <c r="AA80" s="8"/>
    </row>
    <row r="81" spans="1:27" ht="30.75" x14ac:dyDescent="0.35">
      <c r="C81" s="7"/>
      <c r="L81" s="23"/>
      <c r="M81" s="22"/>
      <c r="N81" s="22"/>
      <c r="O81" s="22"/>
      <c r="U81" s="35"/>
      <c r="AA81" s="8"/>
    </row>
    <row r="82" spans="1:27" ht="30.75" x14ac:dyDescent="0.35">
      <c r="A82" s="20"/>
      <c r="B82" s="20"/>
      <c r="C82" s="7"/>
      <c r="D82" s="14"/>
      <c r="E82" s="14"/>
      <c r="F82" s="14"/>
      <c r="G82" s="14"/>
      <c r="H82" s="14"/>
      <c r="I82" s="14"/>
      <c r="J82" s="3"/>
      <c r="K82" s="21"/>
      <c r="L82" s="23"/>
      <c r="M82" s="22"/>
      <c r="N82" s="22"/>
      <c r="O82" s="22"/>
      <c r="U82" s="35"/>
      <c r="AA82" s="8"/>
    </row>
    <row r="83" spans="1:27" ht="30.75" x14ac:dyDescent="0.35">
      <c r="A83" s="20"/>
      <c r="B83" s="20"/>
      <c r="C83" s="7"/>
      <c r="D83" s="14"/>
      <c r="E83" s="14"/>
      <c r="F83" s="14"/>
      <c r="G83" s="14"/>
      <c r="H83" s="14"/>
      <c r="I83" s="14"/>
      <c r="J83" s="3"/>
      <c r="K83" s="21"/>
      <c r="L83" s="23"/>
      <c r="M83" s="22"/>
      <c r="N83" s="22"/>
      <c r="O83" s="22"/>
      <c r="U83" s="35"/>
      <c r="AA83" s="8"/>
    </row>
    <row r="84" spans="1:27" ht="30.75" x14ac:dyDescent="0.35">
      <c r="A84" s="20"/>
      <c r="B84" s="20"/>
      <c r="C84" s="7"/>
      <c r="U84" s="35"/>
      <c r="AA84" s="8"/>
    </row>
    <row r="85" spans="1:27" ht="30.75" x14ac:dyDescent="0.35">
      <c r="A85" s="20"/>
      <c r="B85" s="20"/>
      <c r="C85" s="7"/>
      <c r="U85" s="35"/>
      <c r="AA85" s="8"/>
    </row>
    <row r="86" spans="1:27" ht="30.75" x14ac:dyDescent="0.35">
      <c r="A86" s="20"/>
      <c r="B86" s="20"/>
      <c r="C86" s="7"/>
      <c r="U86" s="35"/>
      <c r="AA86" s="8"/>
    </row>
    <row r="87" spans="1:27" ht="30.75" x14ac:dyDescent="0.35">
      <c r="A87" s="20"/>
      <c r="B87" s="20"/>
      <c r="C87" s="7"/>
      <c r="U87" s="35"/>
      <c r="AA87" s="8"/>
    </row>
    <row r="88" spans="1:27" ht="30.75" x14ac:dyDescent="0.35">
      <c r="A88" s="20"/>
      <c r="B88" s="20"/>
      <c r="C88" s="7"/>
      <c r="U88" s="35"/>
      <c r="AA88" s="8"/>
    </row>
    <row r="89" spans="1:27" ht="30.75" x14ac:dyDescent="0.35">
      <c r="A89" s="20"/>
      <c r="B89" s="20"/>
      <c r="C89" s="7"/>
      <c r="U89" s="35"/>
      <c r="AA89" s="8"/>
    </row>
    <row r="90" spans="1:27" ht="30.75" x14ac:dyDescent="0.35">
      <c r="A90" s="20"/>
      <c r="B90" s="20"/>
      <c r="C90" s="7"/>
      <c r="U90" s="35"/>
      <c r="AA90" s="8"/>
    </row>
    <row r="91" spans="1:27" ht="30.75" x14ac:dyDescent="0.35">
      <c r="A91" s="20"/>
      <c r="B91" s="20"/>
      <c r="C91" s="7"/>
      <c r="U91" s="35"/>
      <c r="AA91" s="8"/>
    </row>
    <row r="92" spans="1:27" ht="30.75" x14ac:dyDescent="0.35">
      <c r="A92" s="20"/>
      <c r="B92" s="20"/>
      <c r="C92" s="7"/>
      <c r="U92" s="35"/>
      <c r="AA92" s="8"/>
    </row>
    <row r="93" spans="1:27" ht="30.75" x14ac:dyDescent="0.35">
      <c r="A93" s="20"/>
      <c r="B93" s="20"/>
      <c r="C93" s="7"/>
      <c r="U93" s="35"/>
      <c r="AA93" s="8"/>
    </row>
    <row r="94" spans="1:27" ht="30.75" x14ac:dyDescent="0.35">
      <c r="A94" s="20"/>
      <c r="B94" s="20"/>
      <c r="C94" s="7"/>
      <c r="U94" s="35"/>
      <c r="AA94" s="8"/>
    </row>
    <row r="95" spans="1:27" ht="30.75" x14ac:dyDescent="0.35">
      <c r="A95" s="20"/>
      <c r="B95" s="20"/>
      <c r="C95" s="7"/>
      <c r="U95" s="35"/>
      <c r="AA95" s="8"/>
    </row>
    <row r="96" spans="1:27" ht="30.75" x14ac:dyDescent="0.35">
      <c r="A96" s="20"/>
      <c r="B96" s="20"/>
      <c r="C96" s="7"/>
      <c r="U96" s="35"/>
      <c r="AA96" s="8"/>
    </row>
    <row r="97" spans="1:27" ht="30.75" x14ac:dyDescent="0.35">
      <c r="A97" s="20"/>
      <c r="B97" s="20"/>
      <c r="C97" s="7"/>
      <c r="U97" s="35"/>
      <c r="AA97" s="8"/>
    </row>
    <row r="98" spans="1:27" ht="30.75" x14ac:dyDescent="0.35">
      <c r="A98" s="20"/>
      <c r="B98" s="20"/>
      <c r="C98" s="7"/>
      <c r="U98" s="35"/>
      <c r="AA98" s="8"/>
    </row>
    <row r="99" spans="1:27" ht="30.75" x14ac:dyDescent="0.35">
      <c r="A99" s="20"/>
      <c r="B99" s="20"/>
      <c r="C99" s="7"/>
      <c r="U99" s="35"/>
      <c r="AA99" s="8"/>
    </row>
    <row r="100" spans="1:27" ht="30.75" x14ac:dyDescent="0.3">
      <c r="A100" s="20"/>
      <c r="B100" s="20"/>
      <c r="C100" s="7"/>
      <c r="AA100" s="8"/>
    </row>
    <row r="101" spans="1:27" ht="30.75" x14ac:dyDescent="0.3">
      <c r="A101" s="20"/>
      <c r="B101" s="20"/>
      <c r="C101" s="7"/>
      <c r="AA101" s="8"/>
    </row>
    <row r="102" spans="1:27" ht="30.75" x14ac:dyDescent="0.3">
      <c r="A102" s="20"/>
      <c r="B102" s="20"/>
      <c r="C102" s="7"/>
      <c r="AA102" s="8"/>
    </row>
    <row r="103" spans="1:27" ht="30.75" x14ac:dyDescent="0.3">
      <c r="A103" s="20"/>
      <c r="B103" s="20"/>
      <c r="C103" s="7"/>
      <c r="AA103" s="8"/>
    </row>
    <row r="104" spans="1:27" ht="25.5" x14ac:dyDescent="0.3">
      <c r="A104" s="20"/>
      <c r="B104" s="20"/>
      <c r="AA104" s="8"/>
    </row>
    <row r="105" spans="1:27" ht="25.5" x14ac:dyDescent="0.35">
      <c r="A105" s="20"/>
      <c r="B105" s="20"/>
      <c r="C105" s="14"/>
      <c r="AA105" s="8"/>
    </row>
    <row r="106" spans="1:27" ht="25.5" x14ac:dyDescent="0.35">
      <c r="A106" s="20"/>
      <c r="B106" s="20"/>
      <c r="C106" s="14"/>
      <c r="AA106" s="8"/>
    </row>
    <row r="107" spans="1:27" ht="25.5" x14ac:dyDescent="0.2">
      <c r="AA107" s="8"/>
    </row>
    <row r="108" spans="1:27" ht="25.5" x14ac:dyDescent="0.2">
      <c r="AA108" s="8"/>
    </row>
    <row r="109" spans="1:27" ht="25.5" x14ac:dyDescent="0.2">
      <c r="AA109" s="8"/>
    </row>
    <row r="110" spans="1:27" ht="25.5" x14ac:dyDescent="0.2">
      <c r="AA110" s="8"/>
    </row>
    <row r="111" spans="1:27" ht="25.5" x14ac:dyDescent="0.2">
      <c r="AA111" s="8"/>
    </row>
    <row r="112" spans="1:27" ht="25.5" x14ac:dyDescent="0.2">
      <c r="AA112" s="8"/>
    </row>
    <row r="113" spans="27:27" ht="25.5" x14ac:dyDescent="0.2">
      <c r="AA113" s="8"/>
    </row>
    <row r="114" spans="27:27" ht="25.5" x14ac:dyDescent="0.2">
      <c r="AA114" s="8"/>
    </row>
    <row r="115" spans="27:27" ht="25.5" x14ac:dyDescent="0.2">
      <c r="AA115" s="8"/>
    </row>
    <row r="116" spans="27:27" ht="25.5" x14ac:dyDescent="0.2">
      <c r="AA116" s="8"/>
    </row>
    <row r="117" spans="27:27" ht="25.5" x14ac:dyDescent="0.2">
      <c r="AA117" s="8"/>
    </row>
    <row r="118" spans="27:27" ht="25.5" x14ac:dyDescent="0.2">
      <c r="AA118" s="8"/>
    </row>
    <row r="119" spans="27:27" ht="25.5" x14ac:dyDescent="0.2">
      <c r="AA119" s="8"/>
    </row>
    <row r="120" spans="27:27" ht="25.5" x14ac:dyDescent="0.2">
      <c r="AA120" s="8"/>
    </row>
    <row r="121" spans="27:27" ht="25.5" x14ac:dyDescent="0.2">
      <c r="AA121" s="8"/>
    </row>
    <row r="122" spans="27:27" ht="25.5" x14ac:dyDescent="0.2">
      <c r="AA122" s="8"/>
    </row>
    <row r="123" spans="27:27" ht="25.5" x14ac:dyDescent="0.2">
      <c r="AA123" s="8"/>
    </row>
    <row r="124" spans="27:27" ht="25.5" x14ac:dyDescent="0.2">
      <c r="AA124" s="8"/>
    </row>
    <row r="125" spans="27:27" ht="25.5" x14ac:dyDescent="0.2">
      <c r="AA125" s="8"/>
    </row>
    <row r="126" spans="27:27" ht="25.5" x14ac:dyDescent="0.2">
      <c r="AA126" s="8"/>
    </row>
    <row r="127" spans="27:27" ht="25.5" x14ac:dyDescent="0.2">
      <c r="AA127" s="8"/>
    </row>
    <row r="128" spans="27:27" ht="25.5" x14ac:dyDescent="0.2">
      <c r="AA128" s="8"/>
    </row>
    <row r="129" spans="27:27" ht="25.5" x14ac:dyDescent="0.2">
      <c r="AA129" s="8"/>
    </row>
    <row r="130" spans="27:27" ht="25.5" x14ac:dyDescent="0.2">
      <c r="AA130" s="8"/>
    </row>
    <row r="131" spans="27:27" ht="25.5" x14ac:dyDescent="0.2">
      <c r="AA131" s="8"/>
    </row>
    <row r="132" spans="27:27" ht="25.5" x14ac:dyDescent="0.2">
      <c r="AA132" s="8"/>
    </row>
    <row r="133" spans="27:27" ht="25.5" x14ac:dyDescent="0.2">
      <c r="AA133" s="8"/>
    </row>
    <row r="134" spans="27:27" ht="25.5" x14ac:dyDescent="0.2">
      <c r="AA134" s="8"/>
    </row>
    <row r="135" spans="27:27" ht="25.5" x14ac:dyDescent="0.2">
      <c r="AA135" s="8"/>
    </row>
    <row r="136" spans="27:27" ht="25.5" x14ac:dyDescent="0.2">
      <c r="AA136" s="8"/>
    </row>
    <row r="137" spans="27:27" ht="25.5" x14ac:dyDescent="0.2">
      <c r="AA137" s="8"/>
    </row>
    <row r="138" spans="27:27" ht="25.5" x14ac:dyDescent="0.2">
      <c r="AA138" s="8"/>
    </row>
    <row r="139" spans="27:27" ht="25.5" x14ac:dyDescent="0.2">
      <c r="AA139" s="8"/>
    </row>
    <row r="140" spans="27:27" ht="25.5" x14ac:dyDescent="0.2">
      <c r="AA140" s="8"/>
    </row>
    <row r="141" spans="27:27" ht="25.5" x14ac:dyDescent="0.2">
      <c r="AA141" s="8"/>
    </row>
    <row r="142" spans="27:27" ht="25.5" x14ac:dyDescent="0.2">
      <c r="AA142" s="8"/>
    </row>
    <row r="143" spans="27:27" ht="25.5" x14ac:dyDescent="0.2">
      <c r="AA143" s="8"/>
    </row>
    <row r="144" spans="27:27" ht="25.5" x14ac:dyDescent="0.2">
      <c r="AA144" s="8"/>
    </row>
    <row r="145" spans="27:27" ht="25.5" x14ac:dyDescent="0.2">
      <c r="AA145" s="8"/>
    </row>
    <row r="146" spans="27:27" ht="25.5" x14ac:dyDescent="0.2">
      <c r="AA146" s="8"/>
    </row>
    <row r="147" spans="27:27" ht="25.5" x14ac:dyDescent="0.2">
      <c r="AA147" s="8"/>
    </row>
    <row r="148" spans="27:27" ht="25.5" x14ac:dyDescent="0.2">
      <c r="AA148" s="8"/>
    </row>
    <row r="149" spans="27:27" ht="25.5" x14ac:dyDescent="0.2">
      <c r="AA149" s="8"/>
    </row>
    <row r="150" spans="27:27" ht="25.5" x14ac:dyDescent="0.2">
      <c r="AA150" s="8"/>
    </row>
    <row r="151" spans="27:27" ht="25.5" x14ac:dyDescent="0.2">
      <c r="AA151" s="8"/>
    </row>
    <row r="152" spans="27:27" ht="25.5" x14ac:dyDescent="0.2">
      <c r="AA152" s="8"/>
    </row>
    <row r="153" spans="27:27" ht="25.5" x14ac:dyDescent="0.2">
      <c r="AA153" s="8"/>
    </row>
    <row r="154" spans="27:27" ht="25.5" x14ac:dyDescent="0.2">
      <c r="AA154" s="8"/>
    </row>
    <row r="155" spans="27:27" ht="25.5" x14ac:dyDescent="0.2">
      <c r="AA155" s="8"/>
    </row>
    <row r="156" spans="27:27" ht="25.5" x14ac:dyDescent="0.2">
      <c r="AA156" s="8"/>
    </row>
    <row r="157" spans="27:27" ht="25.5" x14ac:dyDescent="0.2">
      <c r="AA157" s="8"/>
    </row>
    <row r="158" spans="27:27" ht="25.5" x14ac:dyDescent="0.2">
      <c r="AA158" s="8"/>
    </row>
    <row r="159" spans="27:27" ht="25.5" x14ac:dyDescent="0.2">
      <c r="AA159" s="8"/>
    </row>
    <row r="160" spans="27:27" ht="25.5" x14ac:dyDescent="0.2">
      <c r="AA160" s="8"/>
    </row>
    <row r="161" spans="27:27" ht="25.5" x14ac:dyDescent="0.2">
      <c r="AA161" s="8"/>
    </row>
    <row r="162" spans="27:27" ht="25.5" x14ac:dyDescent="0.2">
      <c r="AA162" s="8"/>
    </row>
    <row r="163" spans="27:27" ht="25.5" x14ac:dyDescent="0.2">
      <c r="AA163" s="8"/>
    </row>
    <row r="164" spans="27:27" ht="25.5" x14ac:dyDescent="0.2">
      <c r="AA164" s="8"/>
    </row>
    <row r="165" spans="27:27" ht="25.5" x14ac:dyDescent="0.2">
      <c r="AA165" s="8"/>
    </row>
    <row r="166" spans="27:27" ht="25.5" x14ac:dyDescent="0.2">
      <c r="AA166" s="8"/>
    </row>
    <row r="167" spans="27:27" ht="25.5" x14ac:dyDescent="0.2">
      <c r="AA167" s="8"/>
    </row>
    <row r="168" spans="27:27" ht="25.5" x14ac:dyDescent="0.2">
      <c r="AA168" s="8"/>
    </row>
    <row r="169" spans="27:27" ht="25.5" x14ac:dyDescent="0.2">
      <c r="AA169" s="8"/>
    </row>
    <row r="170" spans="27:27" ht="25.5" x14ac:dyDescent="0.2">
      <c r="AA170" s="8"/>
    </row>
    <row r="171" spans="27:27" ht="25.5" x14ac:dyDescent="0.2">
      <c r="AA171" s="8"/>
    </row>
    <row r="172" spans="27:27" ht="25.5" x14ac:dyDescent="0.2">
      <c r="AA172" s="8"/>
    </row>
    <row r="173" spans="27:27" ht="25.5" x14ac:dyDescent="0.2">
      <c r="AA173" s="8"/>
    </row>
    <row r="174" spans="27:27" ht="25.5" x14ac:dyDescent="0.2">
      <c r="AA174" s="8"/>
    </row>
    <row r="175" spans="27:27" ht="25.5" x14ac:dyDescent="0.2">
      <c r="AA175" s="8"/>
    </row>
    <row r="176" spans="27:27" ht="25.5" x14ac:dyDescent="0.2">
      <c r="AA176" s="8"/>
    </row>
    <row r="177" spans="27:27" ht="25.5" x14ac:dyDescent="0.2">
      <c r="AA177" s="8"/>
    </row>
    <row r="178" spans="27:27" ht="25.5" x14ac:dyDescent="0.2">
      <c r="AA178" s="8"/>
    </row>
    <row r="179" spans="27:27" ht="25.5" x14ac:dyDescent="0.2">
      <c r="AA179" s="8"/>
    </row>
    <row r="180" spans="27:27" ht="25.5" x14ac:dyDescent="0.2">
      <c r="AA180" s="8"/>
    </row>
    <row r="181" spans="27:27" ht="25.5" x14ac:dyDescent="0.2">
      <c r="AA181" s="8"/>
    </row>
    <row r="182" spans="27:27" ht="25.5" x14ac:dyDescent="0.2">
      <c r="AA182" s="8"/>
    </row>
    <row r="183" spans="27:27" ht="25.5" x14ac:dyDescent="0.2">
      <c r="AA183" s="8"/>
    </row>
    <row r="184" spans="27:27" ht="25.5" x14ac:dyDescent="0.2">
      <c r="AA184" s="8"/>
    </row>
    <row r="185" spans="27:27" ht="25.5" x14ac:dyDescent="0.2">
      <c r="AA185" s="8"/>
    </row>
    <row r="186" spans="27:27" ht="25.5" x14ac:dyDescent="0.2">
      <c r="AA186" s="8"/>
    </row>
    <row r="187" spans="27:27" ht="25.5" x14ac:dyDescent="0.2">
      <c r="AA187" s="8"/>
    </row>
    <row r="188" spans="27:27" ht="25.5" x14ac:dyDescent="0.2">
      <c r="AA188" s="8"/>
    </row>
    <row r="189" spans="27:27" ht="25.5" x14ac:dyDescent="0.2">
      <c r="AA189" s="8"/>
    </row>
    <row r="190" spans="27:27" ht="25.5" x14ac:dyDescent="0.2">
      <c r="AA190" s="8"/>
    </row>
    <row r="191" spans="27:27" ht="25.5" x14ac:dyDescent="0.2">
      <c r="AA191" s="8"/>
    </row>
    <row r="192" spans="27:27" ht="25.5" x14ac:dyDescent="0.2">
      <c r="AA192" s="8"/>
    </row>
    <row r="193" spans="27:27" ht="25.5" x14ac:dyDescent="0.2">
      <c r="AA193" s="8"/>
    </row>
    <row r="194" spans="27:27" ht="25.5" x14ac:dyDescent="0.2">
      <c r="AA194" s="8"/>
    </row>
    <row r="195" spans="27:27" ht="25.5" x14ac:dyDescent="0.2">
      <c r="AA195" s="8"/>
    </row>
    <row r="196" spans="27:27" ht="25.5" x14ac:dyDescent="0.2">
      <c r="AA196" s="8"/>
    </row>
    <row r="197" spans="27:27" ht="25.5" x14ac:dyDescent="0.2">
      <c r="AA197" s="8"/>
    </row>
    <row r="198" spans="27:27" ht="25.5" x14ac:dyDescent="0.2">
      <c r="AA198" s="8"/>
    </row>
    <row r="199" spans="27:27" ht="25.5" x14ac:dyDescent="0.2">
      <c r="AA199" s="8"/>
    </row>
    <row r="200" spans="27:27" ht="25.5" x14ac:dyDescent="0.2">
      <c r="AA200" s="8"/>
    </row>
    <row r="201" spans="27:27" ht="25.5" x14ac:dyDescent="0.2">
      <c r="AA201" s="8"/>
    </row>
    <row r="202" spans="27:27" ht="25.5" x14ac:dyDescent="0.2">
      <c r="AA202" s="8"/>
    </row>
    <row r="203" spans="27:27" ht="25.5" x14ac:dyDescent="0.2">
      <c r="AA203" s="8"/>
    </row>
    <row r="204" spans="27:27" ht="25.5" x14ac:dyDescent="0.2">
      <c r="AA204" s="8"/>
    </row>
    <row r="205" spans="27:27" ht="25.5" x14ac:dyDescent="0.2">
      <c r="AA205" s="8"/>
    </row>
    <row r="206" spans="27:27" ht="25.5" x14ac:dyDescent="0.2">
      <c r="AA206" s="8"/>
    </row>
    <row r="207" spans="27:27" ht="25.5" x14ac:dyDescent="0.2">
      <c r="AA207" s="8"/>
    </row>
    <row r="208" spans="27:27" ht="25.5" x14ac:dyDescent="0.2">
      <c r="AA208" s="8"/>
    </row>
    <row r="209" spans="27:27" ht="25.5" x14ac:dyDescent="0.2">
      <c r="AA209" s="8"/>
    </row>
  </sheetData>
  <mergeCells count="57">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 ref="A13:B13"/>
    <mergeCell ref="C13:N13"/>
    <mergeCell ref="A16:H16"/>
    <mergeCell ref="G19:L19"/>
    <mergeCell ref="M19:Q19"/>
    <mergeCell ref="B20:F20"/>
    <mergeCell ref="G20:G21"/>
    <mergeCell ref="H20:I20"/>
    <mergeCell ref="J20:J21"/>
    <mergeCell ref="K20:L20"/>
    <mergeCell ref="M20:O20"/>
    <mergeCell ref="P20:Q20"/>
    <mergeCell ref="B21:F21"/>
    <mergeCell ref="B25:F25"/>
    <mergeCell ref="A19:A21"/>
    <mergeCell ref="B19:F19"/>
    <mergeCell ref="B22:F22"/>
    <mergeCell ref="B23:F23"/>
    <mergeCell ref="B24:F24"/>
    <mergeCell ref="B26:F26"/>
    <mergeCell ref="B31:F31"/>
    <mergeCell ref="B32:F32"/>
    <mergeCell ref="B35:F35"/>
    <mergeCell ref="B36:F36"/>
    <mergeCell ref="B33:F33"/>
    <mergeCell ref="B34:F34"/>
    <mergeCell ref="B27:F27"/>
    <mergeCell ref="B28:F28"/>
    <mergeCell ref="B29:F29"/>
    <mergeCell ref="A52:O52"/>
    <mergeCell ref="B30:F30"/>
    <mergeCell ref="B40:F40"/>
    <mergeCell ref="B41:F41"/>
    <mergeCell ref="B46:F46"/>
    <mergeCell ref="A47:F47"/>
    <mergeCell ref="B45:F45"/>
    <mergeCell ref="B37:F37"/>
    <mergeCell ref="B38:F38"/>
    <mergeCell ref="B39:F39"/>
    <mergeCell ref="B42:F42"/>
    <mergeCell ref="B43:F43"/>
    <mergeCell ref="B44:F44"/>
  </mergeCells>
  <printOptions horizontalCentered="1"/>
  <pageMargins left="0.9055118110236221" right="0.70866141732283472" top="0.74803149606299213" bottom="0.74803149606299213" header="0.31496062992125984" footer="0.31496062992125984"/>
  <pageSetup scale="28" orientation="landscape" r:id="rId1"/>
  <headerFooter alignWithMargins="0">
    <oddFooter>&amp;C&amp;"Gotham Book,Normal"&amp;18Principio Rector 3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AC186"/>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285156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29.42578125" style="2" customWidth="1"/>
    <col min="14" max="15" width="28.140625" style="2" bestFit="1" customWidth="1"/>
    <col min="16" max="17" width="24.140625" style="2" customWidth="1"/>
    <col min="18" max="18" width="11.5703125" style="2" bestFit="1" customWidth="1"/>
    <col min="19" max="19" width="11.42578125" style="2"/>
    <col min="20" max="20" width="25.5703125" style="2" bestFit="1" customWidth="1"/>
    <col min="21" max="22" width="31" style="2" bestFit="1" customWidth="1"/>
    <col min="23" max="24" width="31.5703125" style="2" bestFit="1" customWidth="1"/>
    <col min="25" max="25" width="12" style="2" bestFit="1" customWidth="1"/>
    <col min="26"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323"/>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f>+'politica publica 3.1'!A7:B7</f>
        <v>3</v>
      </c>
      <c r="B7" s="408"/>
      <c r="C7" s="410" t="s">
        <v>45</v>
      </c>
      <c r="D7" s="410"/>
      <c r="E7" s="410"/>
      <c r="F7" s="410"/>
      <c r="G7" s="410"/>
      <c r="H7" s="410"/>
      <c r="I7" s="410"/>
      <c r="J7" s="410"/>
      <c r="K7" s="410"/>
      <c r="L7" s="410"/>
      <c r="M7" s="410"/>
      <c r="N7" s="410"/>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1</v>
      </c>
      <c r="B10" s="408"/>
      <c r="C10" s="410" t="s">
        <v>46</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52.5" customHeight="1" x14ac:dyDescent="0.2">
      <c r="A13" s="408">
        <v>8</v>
      </c>
      <c r="B13" s="408"/>
      <c r="C13" s="488" t="s">
        <v>91</v>
      </c>
      <c r="D13" s="488"/>
      <c r="E13" s="488"/>
      <c r="F13" s="488"/>
      <c r="G13" s="488"/>
      <c r="H13" s="488"/>
      <c r="I13" s="488"/>
      <c r="J13" s="488"/>
      <c r="K13" s="488"/>
      <c r="L13" s="488"/>
      <c r="M13" s="488"/>
      <c r="N13" s="488"/>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16"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486"/>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69.75" customHeight="1" x14ac:dyDescent="0.2">
      <c r="A21" s="487"/>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17" s="3" customFormat="1" ht="42" customHeight="1" x14ac:dyDescent="0.2">
      <c r="A22" s="127"/>
      <c r="B22" s="460"/>
      <c r="C22" s="460"/>
      <c r="D22" s="460"/>
      <c r="E22" s="460"/>
      <c r="F22" s="460"/>
      <c r="G22" s="118"/>
      <c r="H22" s="118"/>
      <c r="I22" s="118"/>
      <c r="J22" s="108"/>
      <c r="K22" s="115"/>
      <c r="L22" s="115"/>
      <c r="M22" s="110"/>
      <c r="N22" s="110"/>
      <c r="O22" s="110"/>
      <c r="P22" s="115"/>
      <c r="Q22" s="115"/>
    </row>
    <row r="23" spans="1:17" s="3" customFormat="1" ht="42" customHeight="1" x14ac:dyDescent="0.2">
      <c r="A23" s="163"/>
      <c r="B23" s="462"/>
      <c r="C23" s="462"/>
      <c r="D23" s="462"/>
      <c r="E23" s="462"/>
      <c r="F23" s="462"/>
      <c r="G23" s="140"/>
      <c r="H23" s="140"/>
      <c r="I23" s="140"/>
      <c r="J23" s="136"/>
      <c r="K23" s="161"/>
      <c r="L23" s="161"/>
      <c r="M23" s="162"/>
      <c r="N23" s="162"/>
      <c r="O23" s="162"/>
      <c r="P23" s="161"/>
      <c r="Q23" s="161"/>
    </row>
    <row r="24" spans="1:17" s="3" customFormat="1" ht="51.75" customHeight="1" x14ac:dyDescent="0.2">
      <c r="A24" s="154" t="s">
        <v>148</v>
      </c>
      <c r="B24" s="463" t="s">
        <v>149</v>
      </c>
      <c r="C24" s="463"/>
      <c r="D24" s="463"/>
      <c r="E24" s="463"/>
      <c r="F24" s="463"/>
      <c r="G24" s="155" t="str">
        <f>G25</f>
        <v>Apoyo-Otorgar</v>
      </c>
      <c r="H24" s="156">
        <v>7373</v>
      </c>
      <c r="I24" s="156">
        <v>8339</v>
      </c>
      <c r="J24" s="156">
        <v>3394</v>
      </c>
      <c r="K24" s="157">
        <v>0.46032822460328227</v>
      </c>
      <c r="L24" s="157">
        <v>0.40700323779829717</v>
      </c>
      <c r="M24" s="158">
        <v>24000000</v>
      </c>
      <c r="N24" s="158">
        <v>26500000</v>
      </c>
      <c r="O24" s="158">
        <v>4758057.32</v>
      </c>
      <c r="P24" s="157">
        <v>0.19825238833333333</v>
      </c>
      <c r="Q24" s="157">
        <v>0.1795493328301887</v>
      </c>
    </row>
    <row r="25" spans="1:17" s="3" customFormat="1" ht="56.25" customHeight="1" x14ac:dyDescent="0.2">
      <c r="A25" s="159" t="s">
        <v>134</v>
      </c>
      <c r="B25" s="464" t="s">
        <v>10</v>
      </c>
      <c r="C25" s="464"/>
      <c r="D25" s="464"/>
      <c r="E25" s="464"/>
      <c r="F25" s="464"/>
      <c r="G25" s="155" t="str">
        <f>G26</f>
        <v>Apoyo-Otorgar</v>
      </c>
      <c r="H25" s="156">
        <v>7373</v>
      </c>
      <c r="I25" s="156">
        <v>8339</v>
      </c>
      <c r="J25" s="156">
        <v>3394</v>
      </c>
      <c r="K25" s="157">
        <v>0.46032822460328227</v>
      </c>
      <c r="L25" s="157">
        <v>0.40700323779829717</v>
      </c>
      <c r="M25" s="158">
        <v>24000000</v>
      </c>
      <c r="N25" s="158">
        <v>26500000</v>
      </c>
      <c r="O25" s="158">
        <v>4758057.32</v>
      </c>
      <c r="P25" s="157">
        <v>0.19825238833333333</v>
      </c>
      <c r="Q25" s="157">
        <v>0.1795493328301887</v>
      </c>
    </row>
    <row r="26" spans="1:17" s="3" customFormat="1" ht="60" customHeight="1" x14ac:dyDescent="0.2">
      <c r="A26" s="160" t="s">
        <v>135</v>
      </c>
      <c r="B26" s="461" t="s">
        <v>151</v>
      </c>
      <c r="C26" s="461"/>
      <c r="D26" s="461"/>
      <c r="E26" s="461"/>
      <c r="F26" s="461"/>
      <c r="G26" s="140" t="s">
        <v>42</v>
      </c>
      <c r="H26" s="136">
        <v>652</v>
      </c>
      <c r="I26" s="136">
        <v>727</v>
      </c>
      <c r="J26" s="136">
        <v>634</v>
      </c>
      <c r="K26" s="161">
        <v>0.97239263803680986</v>
      </c>
      <c r="L26" s="161">
        <v>0.87207702888583216</v>
      </c>
      <c r="M26" s="162">
        <v>6000000</v>
      </c>
      <c r="N26" s="162">
        <v>6309999.9999999991</v>
      </c>
      <c r="O26" s="162">
        <v>916597.32</v>
      </c>
      <c r="P26" s="161">
        <v>0.15276621999999998</v>
      </c>
      <c r="Q26" s="161">
        <v>0.14526106497622823</v>
      </c>
    </row>
    <row r="27" spans="1:17" s="3" customFormat="1" ht="54" customHeight="1" x14ac:dyDescent="0.2">
      <c r="A27" s="163" t="s">
        <v>136</v>
      </c>
      <c r="B27" s="461" t="s">
        <v>92</v>
      </c>
      <c r="C27" s="461"/>
      <c r="D27" s="461"/>
      <c r="E27" s="461"/>
      <c r="F27" s="461"/>
      <c r="G27" s="140" t="s">
        <v>42</v>
      </c>
      <c r="H27" s="160">
        <v>2897</v>
      </c>
      <c r="I27" s="160">
        <v>3412</v>
      </c>
      <c r="J27" s="160">
        <v>536</v>
      </c>
      <c r="K27" s="161">
        <v>0.18501898515705903</v>
      </c>
      <c r="L27" s="161">
        <v>0.15709261430246191</v>
      </c>
      <c r="M27" s="162">
        <v>15000000</v>
      </c>
      <c r="N27" s="162">
        <v>15690000</v>
      </c>
      <c r="O27" s="162">
        <v>3841460</v>
      </c>
      <c r="P27" s="161">
        <v>0.25609733333333334</v>
      </c>
      <c r="Q27" s="161">
        <v>0.24483492670490759</v>
      </c>
    </row>
    <row r="28" spans="1:17" s="3" customFormat="1" ht="51" customHeight="1" x14ac:dyDescent="0.2">
      <c r="A28" s="163" t="s">
        <v>137</v>
      </c>
      <c r="B28" s="461" t="s">
        <v>152</v>
      </c>
      <c r="C28" s="461"/>
      <c r="D28" s="461"/>
      <c r="E28" s="461"/>
      <c r="F28" s="461"/>
      <c r="G28" s="140" t="s">
        <v>42</v>
      </c>
      <c r="H28" s="160">
        <v>30</v>
      </c>
      <c r="I28" s="160">
        <v>31</v>
      </c>
      <c r="J28" s="160">
        <v>1</v>
      </c>
      <c r="K28" s="161">
        <v>3.3333333333333333E-2</v>
      </c>
      <c r="L28" s="161">
        <v>3.2258064516129031E-2</v>
      </c>
      <c r="M28" s="162">
        <v>3000000</v>
      </c>
      <c r="N28" s="162">
        <v>4500000</v>
      </c>
      <c r="O28" s="162">
        <v>0</v>
      </c>
      <c r="P28" s="161">
        <v>0</v>
      </c>
      <c r="Q28" s="161">
        <v>0</v>
      </c>
    </row>
    <row r="29" spans="1:17" s="3" customFormat="1" ht="62.25" customHeight="1" x14ac:dyDescent="0.2">
      <c r="A29" s="160" t="s">
        <v>138</v>
      </c>
      <c r="B29" s="470" t="s">
        <v>150</v>
      </c>
      <c r="C29" s="471"/>
      <c r="D29" s="471"/>
      <c r="E29" s="471"/>
      <c r="F29" s="472"/>
      <c r="G29" s="140" t="s">
        <v>117</v>
      </c>
      <c r="H29" s="136">
        <v>3794</v>
      </c>
      <c r="I29" s="136">
        <v>4169</v>
      </c>
      <c r="J29" s="136">
        <v>2223</v>
      </c>
      <c r="K29" s="161">
        <v>0.58592514496573533</v>
      </c>
      <c r="L29" s="161">
        <v>0.53322139601822982</v>
      </c>
      <c r="M29" s="162">
        <v>0</v>
      </c>
      <c r="N29" s="162">
        <v>0</v>
      </c>
      <c r="O29" s="162">
        <v>0</v>
      </c>
      <c r="P29" s="161">
        <v>0</v>
      </c>
      <c r="Q29" s="161">
        <v>0</v>
      </c>
    </row>
    <row r="30" spans="1:17" s="3" customFormat="1" ht="32.25" customHeight="1" x14ac:dyDescent="0.2">
      <c r="A30" s="160"/>
      <c r="B30" s="461"/>
      <c r="C30" s="461"/>
      <c r="D30" s="461"/>
      <c r="E30" s="461"/>
      <c r="F30" s="461"/>
      <c r="G30" s="160"/>
      <c r="H30" s="136"/>
      <c r="I30" s="136"/>
      <c r="J30" s="136"/>
      <c r="K30" s="161"/>
      <c r="L30" s="161"/>
      <c r="M30" s="158"/>
      <c r="N30" s="158"/>
      <c r="O30" s="158"/>
      <c r="P30" s="157"/>
      <c r="Q30" s="157"/>
    </row>
    <row r="31" spans="1:17" s="3" customFormat="1" ht="27" customHeight="1" x14ac:dyDescent="0.2">
      <c r="A31" s="154"/>
      <c r="B31" s="463"/>
      <c r="C31" s="463"/>
      <c r="D31" s="463"/>
      <c r="E31" s="463"/>
      <c r="F31" s="463"/>
      <c r="G31" s="154"/>
      <c r="H31" s="156"/>
      <c r="I31" s="156"/>
      <c r="J31" s="156"/>
      <c r="K31" s="157"/>
      <c r="L31" s="157"/>
      <c r="M31" s="158"/>
      <c r="N31" s="158"/>
      <c r="O31" s="158"/>
      <c r="P31" s="157"/>
      <c r="Q31" s="157"/>
    </row>
    <row r="32" spans="1:17" s="3" customFormat="1" ht="36" customHeight="1" x14ac:dyDescent="0.2">
      <c r="A32" s="160"/>
      <c r="B32" s="461"/>
      <c r="C32" s="461"/>
      <c r="D32" s="461"/>
      <c r="E32" s="461"/>
      <c r="F32" s="461"/>
      <c r="G32" s="160"/>
      <c r="H32" s="136"/>
      <c r="I32" s="136"/>
      <c r="J32" s="136"/>
      <c r="K32" s="161"/>
      <c r="L32" s="161"/>
      <c r="M32" s="162"/>
      <c r="N32" s="162"/>
      <c r="O32" s="162"/>
      <c r="P32" s="161"/>
      <c r="Q32" s="161"/>
    </row>
    <row r="33" spans="1:17" s="3" customFormat="1" ht="21" customHeight="1" x14ac:dyDescent="0.2">
      <c r="A33" s="160"/>
      <c r="B33" s="462"/>
      <c r="C33" s="462"/>
      <c r="D33" s="462"/>
      <c r="E33" s="462"/>
      <c r="F33" s="462"/>
      <c r="G33" s="163"/>
      <c r="H33" s="136"/>
      <c r="I33" s="136"/>
      <c r="J33" s="136"/>
      <c r="K33" s="161"/>
      <c r="L33" s="161"/>
      <c r="M33" s="162"/>
      <c r="N33" s="162"/>
      <c r="O33" s="162"/>
      <c r="P33" s="161"/>
      <c r="Q33" s="161"/>
    </row>
    <row r="34" spans="1:17" s="3" customFormat="1" ht="34.5" customHeight="1" x14ac:dyDescent="0.2">
      <c r="A34" s="154"/>
      <c r="B34" s="463"/>
      <c r="C34" s="463"/>
      <c r="D34" s="463"/>
      <c r="E34" s="463"/>
      <c r="F34" s="463"/>
      <c r="G34" s="154"/>
      <c r="H34" s="156"/>
      <c r="I34" s="156"/>
      <c r="J34" s="156"/>
      <c r="K34" s="157"/>
      <c r="L34" s="157"/>
      <c r="M34" s="158"/>
      <c r="N34" s="158"/>
      <c r="O34" s="158"/>
      <c r="P34" s="157"/>
      <c r="Q34" s="157"/>
    </row>
    <row r="35" spans="1:17" s="3" customFormat="1" ht="27" customHeight="1" x14ac:dyDescent="0.2">
      <c r="A35" s="154"/>
      <c r="B35" s="463"/>
      <c r="C35" s="463"/>
      <c r="D35" s="463"/>
      <c r="E35" s="463"/>
      <c r="F35" s="463"/>
      <c r="G35" s="154"/>
      <c r="H35" s="156"/>
      <c r="I35" s="156"/>
      <c r="J35" s="156"/>
      <c r="K35" s="157"/>
      <c r="L35" s="157"/>
      <c r="M35" s="158"/>
      <c r="N35" s="158"/>
      <c r="O35" s="158"/>
      <c r="P35" s="157"/>
      <c r="Q35" s="157"/>
    </row>
    <row r="36" spans="1:17" s="3" customFormat="1" ht="24.75" customHeight="1" x14ac:dyDescent="0.2">
      <c r="A36" s="163"/>
      <c r="B36" s="461"/>
      <c r="C36" s="461"/>
      <c r="D36" s="461"/>
      <c r="E36" s="461"/>
      <c r="F36" s="461"/>
      <c r="G36" s="160"/>
      <c r="H36" s="136"/>
      <c r="I36" s="136"/>
      <c r="J36" s="136"/>
      <c r="K36" s="161"/>
      <c r="L36" s="161"/>
      <c r="M36" s="162"/>
      <c r="N36" s="162"/>
      <c r="O36" s="162"/>
      <c r="P36" s="161"/>
      <c r="Q36" s="161"/>
    </row>
    <row r="37" spans="1:17" s="3" customFormat="1" ht="42" customHeight="1" x14ac:dyDescent="0.2">
      <c r="A37" s="163"/>
      <c r="B37" s="461"/>
      <c r="C37" s="461"/>
      <c r="D37" s="461"/>
      <c r="E37" s="461"/>
      <c r="F37" s="461"/>
      <c r="G37" s="140"/>
      <c r="H37" s="136"/>
      <c r="I37" s="136"/>
      <c r="J37" s="136"/>
      <c r="K37" s="161"/>
      <c r="L37" s="161"/>
      <c r="M37" s="162"/>
      <c r="N37" s="162"/>
      <c r="O37" s="162"/>
      <c r="P37" s="161"/>
      <c r="Q37" s="161"/>
    </row>
    <row r="38" spans="1:17" s="3" customFormat="1" ht="42" customHeight="1" x14ac:dyDescent="0.2">
      <c r="A38" s="163"/>
      <c r="B38" s="461"/>
      <c r="C38" s="461"/>
      <c r="D38" s="461"/>
      <c r="E38" s="461"/>
      <c r="F38" s="461"/>
      <c r="G38" s="140"/>
      <c r="H38" s="140"/>
      <c r="I38" s="140"/>
      <c r="J38" s="136"/>
      <c r="K38" s="161"/>
      <c r="L38" s="161"/>
      <c r="M38" s="162"/>
      <c r="N38" s="162"/>
      <c r="O38" s="162"/>
      <c r="P38" s="161"/>
      <c r="Q38" s="161"/>
    </row>
    <row r="39" spans="1:17" s="3" customFormat="1" ht="32.25" customHeight="1" x14ac:dyDescent="0.2">
      <c r="A39" s="163"/>
      <c r="B39" s="461"/>
      <c r="C39" s="461"/>
      <c r="D39" s="461"/>
      <c r="E39" s="461"/>
      <c r="F39" s="461"/>
      <c r="G39" s="140"/>
      <c r="H39" s="140"/>
      <c r="I39" s="140"/>
      <c r="J39" s="136"/>
      <c r="K39" s="161"/>
      <c r="L39" s="161"/>
      <c r="M39" s="136"/>
      <c r="N39" s="136"/>
      <c r="O39" s="136"/>
      <c r="P39" s="161"/>
      <c r="Q39" s="161"/>
    </row>
    <row r="40" spans="1:17" ht="30.75" customHeight="1" x14ac:dyDescent="0.2">
      <c r="A40" s="142"/>
      <c r="B40" s="468"/>
      <c r="C40" s="468"/>
      <c r="D40" s="468"/>
      <c r="E40" s="468"/>
      <c r="F40" s="468"/>
      <c r="G40" s="143"/>
      <c r="H40" s="167"/>
      <c r="I40" s="167"/>
      <c r="J40" s="167"/>
      <c r="K40" s="176"/>
      <c r="L40" s="176"/>
      <c r="M40" s="182"/>
      <c r="N40" s="182"/>
      <c r="O40" s="182"/>
      <c r="P40" s="176"/>
      <c r="Q40" s="176"/>
    </row>
    <row r="41" spans="1:17" ht="41.25" customHeight="1" x14ac:dyDescent="0.2">
      <c r="A41" s="489" t="s">
        <v>8</v>
      </c>
      <c r="B41" s="467"/>
      <c r="C41" s="467"/>
      <c r="D41" s="467"/>
      <c r="E41" s="467"/>
      <c r="F41" s="467"/>
      <c r="G41" s="146" t="s">
        <v>78</v>
      </c>
      <c r="H41" s="146">
        <v>7373</v>
      </c>
      <c r="I41" s="146">
        <v>8339</v>
      </c>
      <c r="J41" s="146">
        <v>3394</v>
      </c>
      <c r="K41" s="177">
        <v>0.46032822460328227</v>
      </c>
      <c r="L41" s="177">
        <v>0.40700323779829717</v>
      </c>
      <c r="M41" s="188">
        <v>24000000</v>
      </c>
      <c r="N41" s="188">
        <v>26500000</v>
      </c>
      <c r="O41" s="188">
        <v>4758057.32</v>
      </c>
      <c r="P41" s="177">
        <v>0.19825238833333333</v>
      </c>
      <c r="Q41" s="261">
        <v>0.1795493328301887</v>
      </c>
    </row>
    <row r="42" spans="1:17" ht="23.25" x14ac:dyDescent="0.2">
      <c r="A42" s="149"/>
      <c r="B42" s="149"/>
      <c r="C42" s="149"/>
      <c r="D42" s="149"/>
      <c r="E42" s="149"/>
      <c r="F42" s="149"/>
      <c r="G42" s="149"/>
      <c r="H42" s="149"/>
      <c r="I42" s="149"/>
      <c r="J42" s="149"/>
      <c r="K42" s="149"/>
      <c r="L42" s="149"/>
      <c r="M42" s="149"/>
      <c r="N42" s="149"/>
      <c r="O42" s="149"/>
      <c r="P42" s="149"/>
      <c r="Q42" s="149"/>
    </row>
    <row r="43" spans="1:17" ht="23.25" x14ac:dyDescent="0.2">
      <c r="A43" s="149" t="s">
        <v>81</v>
      </c>
      <c r="B43" s="149"/>
      <c r="C43" s="149"/>
      <c r="D43" s="149"/>
      <c r="E43" s="149"/>
      <c r="F43" s="149"/>
      <c r="G43" s="149"/>
      <c r="H43" s="149"/>
      <c r="I43" s="149"/>
      <c r="J43" s="149"/>
      <c r="K43" s="149"/>
      <c r="L43" s="149"/>
      <c r="M43" s="149"/>
      <c r="N43" s="149"/>
      <c r="O43" s="149"/>
      <c r="P43" s="149"/>
      <c r="Q43" s="149"/>
    </row>
    <row r="44" spans="1:17" ht="23.25" x14ac:dyDescent="0.2">
      <c r="A44" s="149" t="s">
        <v>24</v>
      </c>
      <c r="B44" s="149"/>
      <c r="C44" s="149"/>
      <c r="D44" s="149"/>
      <c r="E44" s="149"/>
      <c r="F44" s="149"/>
      <c r="G44" s="149"/>
      <c r="H44" s="149"/>
      <c r="I44" s="149"/>
      <c r="J44" s="149"/>
      <c r="K44" s="149"/>
      <c r="L44" s="149"/>
      <c r="M44" s="149"/>
      <c r="N44" s="149"/>
      <c r="O44" s="149"/>
      <c r="P44" s="153"/>
      <c r="Q44" s="153" t="s">
        <v>39</v>
      </c>
    </row>
    <row r="45" spans="1:17" ht="23.25" x14ac:dyDescent="0.2">
      <c r="A45" s="149"/>
      <c r="B45" s="174"/>
      <c r="C45" s="174"/>
      <c r="D45" s="174"/>
      <c r="E45" s="174"/>
      <c r="F45" s="174"/>
      <c r="G45" s="174"/>
      <c r="H45" s="174"/>
      <c r="I45" s="174"/>
      <c r="J45" s="174"/>
      <c r="K45" s="174"/>
      <c r="L45" s="174"/>
      <c r="M45" s="174"/>
      <c r="N45" s="174"/>
      <c r="O45" s="174"/>
      <c r="P45" s="174"/>
      <c r="Q45" s="174"/>
    </row>
    <row r="46" spans="1:17" ht="23.25" customHeight="1" x14ac:dyDescent="0.2">
      <c r="A46" s="38"/>
      <c r="B46" s="174"/>
      <c r="C46" s="174"/>
      <c r="D46" s="174"/>
      <c r="E46" s="174"/>
      <c r="F46" s="174"/>
      <c r="G46" s="174"/>
      <c r="H46" s="174"/>
      <c r="I46" s="174"/>
      <c r="J46" s="174"/>
      <c r="K46" s="174"/>
      <c r="L46" s="174"/>
      <c r="M46" s="174"/>
      <c r="N46" s="174"/>
      <c r="O46" s="174"/>
      <c r="P46" s="174"/>
      <c r="Q46" s="174"/>
    </row>
    <row r="47" spans="1:17" ht="23.25" x14ac:dyDescent="0.2">
      <c r="A47" s="469"/>
      <c r="B47" s="469"/>
      <c r="C47" s="469"/>
      <c r="D47" s="469"/>
      <c r="E47" s="469"/>
      <c r="F47" s="469"/>
      <c r="G47" s="469"/>
      <c r="H47" s="469"/>
      <c r="I47" s="469"/>
      <c r="J47" s="469"/>
      <c r="K47" s="469"/>
    </row>
    <row r="48" spans="1:17" ht="25.5" x14ac:dyDescent="0.2">
      <c r="C48" s="47"/>
      <c r="D48" s="47"/>
      <c r="E48" s="47"/>
      <c r="F48" s="47"/>
      <c r="G48" s="47"/>
      <c r="H48" s="10"/>
      <c r="I48" s="10"/>
      <c r="J48" s="10"/>
      <c r="K48" s="47"/>
      <c r="L48" s="47"/>
      <c r="M48" s="47"/>
      <c r="N48" s="47"/>
      <c r="O48" s="47"/>
      <c r="P48" s="47"/>
    </row>
    <row r="49" spans="1:29" ht="25.5" x14ac:dyDescent="0.2">
      <c r="A49" s="40"/>
      <c r="B49" s="40"/>
      <c r="C49" s="45"/>
      <c r="D49" s="45"/>
      <c r="E49" s="45"/>
      <c r="F49" s="45"/>
      <c r="H49" s="10"/>
      <c r="I49" s="8"/>
      <c r="J49" s="10"/>
      <c r="AC49" s="8"/>
    </row>
    <row r="50" spans="1:29" ht="25.5" x14ac:dyDescent="0.35">
      <c r="A50" s="41"/>
      <c r="B50" s="41"/>
      <c r="C50" s="44"/>
      <c r="D50" s="44"/>
      <c r="E50" s="44"/>
      <c r="F50" s="44"/>
      <c r="J50" s="3"/>
      <c r="K50" s="3"/>
      <c r="L50" s="3"/>
      <c r="M50" s="3"/>
      <c r="N50" s="3"/>
      <c r="O50" s="3"/>
      <c r="AC50" s="8"/>
    </row>
    <row r="51" spans="1:29" ht="25.5" x14ac:dyDescent="0.35">
      <c r="A51" s="41"/>
      <c r="B51" s="69"/>
      <c r="C51" s="69"/>
      <c r="D51" s="69"/>
      <c r="E51" s="69"/>
      <c r="F51" s="69"/>
      <c r="M51" s="305"/>
      <c r="N51" s="38"/>
      <c r="O51" s="38"/>
      <c r="AC51" s="8"/>
    </row>
    <row r="52" spans="1:29" ht="25.5" x14ac:dyDescent="0.35">
      <c r="A52" s="41"/>
      <c r="B52" s="69"/>
      <c r="C52" s="53"/>
      <c r="D52" s="50"/>
      <c r="E52" s="53"/>
      <c r="F52" s="54"/>
      <c r="AC52" s="8"/>
    </row>
    <row r="53" spans="1:29" ht="25.5" x14ac:dyDescent="0.35">
      <c r="A53" s="41"/>
      <c r="B53" s="69"/>
      <c r="C53" s="53"/>
      <c r="D53" s="50"/>
      <c r="E53" s="53"/>
      <c r="F53" s="54"/>
      <c r="J53" s="6"/>
      <c r="K53" s="6"/>
      <c r="L53" s="6"/>
      <c r="M53" s="6"/>
      <c r="N53" s="6"/>
      <c r="O53" s="6"/>
      <c r="AC53" s="8"/>
    </row>
    <row r="54" spans="1:29" ht="25.5" x14ac:dyDescent="0.35">
      <c r="A54" s="41"/>
      <c r="B54" s="69"/>
      <c r="C54" s="53"/>
      <c r="D54" s="50"/>
      <c r="E54" s="53"/>
      <c r="F54" s="90"/>
      <c r="J54" s="6"/>
      <c r="K54" s="6"/>
      <c r="L54" s="6"/>
      <c r="M54" s="6"/>
      <c r="N54" s="6"/>
      <c r="O54" s="6"/>
      <c r="AC54" s="8"/>
    </row>
    <row r="55" spans="1:29" ht="25.5" x14ac:dyDescent="0.35">
      <c r="A55" s="41"/>
      <c r="B55" s="69"/>
      <c r="C55" s="69"/>
      <c r="D55" s="69"/>
      <c r="E55" s="69"/>
      <c r="F55" s="69"/>
      <c r="J55" s="3"/>
      <c r="K55" s="3"/>
      <c r="L55" s="3"/>
      <c r="M55" s="3"/>
      <c r="N55" s="3"/>
      <c r="O55" s="3"/>
      <c r="AC55" s="8"/>
    </row>
    <row r="56" spans="1:29" ht="25.5" x14ac:dyDescent="0.35">
      <c r="A56" s="41"/>
      <c r="B56" s="69"/>
      <c r="C56" s="69"/>
      <c r="D56" s="69"/>
      <c r="E56" s="69"/>
      <c r="F56" s="69"/>
      <c r="J56" s="3"/>
      <c r="K56" s="3"/>
      <c r="L56" s="3"/>
      <c r="M56" s="3"/>
      <c r="N56" s="3"/>
      <c r="O56" s="3"/>
      <c r="AC56" s="8"/>
    </row>
    <row r="57" spans="1:29" ht="25.5" x14ac:dyDescent="0.35">
      <c r="A57" s="41"/>
      <c r="B57" s="58"/>
      <c r="C57" s="58"/>
      <c r="D57" s="58"/>
      <c r="E57" s="58"/>
      <c r="F57" s="58"/>
      <c r="J57" s="3"/>
      <c r="K57" s="3"/>
      <c r="L57" s="3"/>
      <c r="M57" s="3"/>
      <c r="N57" s="3"/>
      <c r="O57" s="3"/>
      <c r="AC57" s="8"/>
    </row>
    <row r="58" spans="1:29" ht="25.5" x14ac:dyDescent="0.35">
      <c r="A58" s="41"/>
      <c r="B58" s="41"/>
      <c r="C58" s="44"/>
      <c r="D58" s="44"/>
      <c r="E58" s="44"/>
      <c r="F58" s="44"/>
      <c r="J58" s="3"/>
      <c r="K58" s="3"/>
      <c r="L58" s="3"/>
      <c r="M58" s="3"/>
      <c r="N58" s="3"/>
      <c r="O58" s="3"/>
      <c r="AC58" s="8"/>
    </row>
    <row r="59" spans="1:29" ht="25.5" x14ac:dyDescent="0.35">
      <c r="A59" s="14"/>
      <c r="B59" s="14"/>
      <c r="C59" s="46"/>
      <c r="D59" s="46"/>
      <c r="E59" s="46"/>
      <c r="F59" s="14"/>
      <c r="G59" s="3"/>
      <c r="H59" s="3"/>
      <c r="I59" s="3"/>
      <c r="J59" s="3"/>
      <c r="K59" s="3"/>
      <c r="L59" s="3"/>
      <c r="M59" s="3"/>
      <c r="N59" s="3"/>
      <c r="O59" s="3"/>
      <c r="P59" s="3"/>
      <c r="Q59" s="3"/>
      <c r="R59" s="3"/>
      <c r="S59" s="3"/>
      <c r="AC59" s="8"/>
    </row>
    <row r="60" spans="1:29" ht="25.5" x14ac:dyDescent="0.35">
      <c r="A60" s="14"/>
      <c r="B60" s="14"/>
      <c r="C60" s="46"/>
      <c r="D60" s="46"/>
      <c r="E60" s="20"/>
      <c r="F60" s="20"/>
      <c r="G60" s="20"/>
      <c r="H60" s="20"/>
      <c r="I60" s="20"/>
      <c r="J60" s="20"/>
      <c r="K60" s="20"/>
      <c r="L60" s="20"/>
      <c r="M60" s="20"/>
      <c r="N60" s="20"/>
      <c r="O60" s="20"/>
      <c r="P60" s="20"/>
      <c r="Q60" s="20"/>
      <c r="R60" s="20"/>
      <c r="S60" s="3"/>
      <c r="AC60" s="8"/>
    </row>
    <row r="61" spans="1:29" ht="25.5" x14ac:dyDescent="0.3">
      <c r="A61" s="20"/>
      <c r="B61" s="20"/>
      <c r="C61" s="46"/>
      <c r="D61" s="46"/>
      <c r="E61" s="20"/>
      <c r="F61" s="20"/>
      <c r="G61" s="20"/>
      <c r="H61" s="20"/>
      <c r="I61" s="20"/>
      <c r="J61" s="20"/>
      <c r="K61" s="20"/>
      <c r="L61" s="20"/>
      <c r="M61" s="20"/>
      <c r="N61" s="20"/>
      <c r="O61" s="20"/>
      <c r="P61" s="20"/>
      <c r="Q61" s="20"/>
      <c r="R61" s="20"/>
      <c r="S61" s="3"/>
      <c r="AC61" s="8"/>
    </row>
    <row r="62" spans="1:29" ht="25.5" x14ac:dyDescent="0.3">
      <c r="A62" s="20"/>
      <c r="B62" s="20"/>
      <c r="C62" s="46"/>
      <c r="D62" s="46"/>
      <c r="E62" s="20"/>
      <c r="F62" s="20"/>
      <c r="G62" s="20"/>
      <c r="H62" s="20"/>
      <c r="I62" s="20"/>
      <c r="J62" s="20"/>
      <c r="K62" s="20"/>
      <c r="L62" s="20"/>
      <c r="M62" s="20"/>
      <c r="N62" s="20"/>
      <c r="O62" s="20"/>
      <c r="P62" s="20"/>
      <c r="Q62" s="20"/>
      <c r="R62" s="20"/>
      <c r="S62" s="3"/>
      <c r="AC62" s="8"/>
    </row>
    <row r="63" spans="1:29" ht="25.5" x14ac:dyDescent="0.35">
      <c r="A63" s="20"/>
      <c r="B63" s="20"/>
      <c r="C63" s="58"/>
      <c r="D63" s="58"/>
      <c r="E63" s="20"/>
      <c r="F63" s="20"/>
      <c r="G63" s="20"/>
      <c r="H63" s="20"/>
      <c r="I63" s="20"/>
      <c r="J63" s="20"/>
      <c r="K63" s="20"/>
      <c r="L63" s="20"/>
      <c r="M63" s="20"/>
      <c r="N63" s="20"/>
      <c r="O63" s="20"/>
      <c r="P63" s="20"/>
      <c r="Q63" s="20"/>
      <c r="R63" s="20"/>
      <c r="S63" s="3"/>
      <c r="AC63" s="8"/>
    </row>
    <row r="64" spans="1:29" ht="27" x14ac:dyDescent="0.35">
      <c r="A64" s="20"/>
      <c r="B64" s="20"/>
      <c r="C64" s="59"/>
      <c r="D64" s="59"/>
      <c r="E64" s="20"/>
      <c r="F64" s="20"/>
      <c r="G64" s="20"/>
      <c r="H64" s="20"/>
      <c r="I64" s="20"/>
      <c r="J64" s="20"/>
      <c r="K64" s="20"/>
      <c r="L64" s="20"/>
      <c r="M64" s="20"/>
      <c r="N64" s="20"/>
      <c r="O64" s="20"/>
      <c r="P64" s="20"/>
      <c r="Q64" s="20"/>
      <c r="R64" s="20"/>
      <c r="S64" s="3"/>
      <c r="AC64" s="8"/>
    </row>
    <row r="65" spans="1:29" ht="27" x14ac:dyDescent="0.35">
      <c r="A65" s="20"/>
      <c r="B65" s="20"/>
      <c r="C65" s="59"/>
      <c r="D65" s="59"/>
      <c r="E65" s="20"/>
      <c r="F65" s="20"/>
      <c r="G65" s="20"/>
      <c r="H65" s="20"/>
      <c r="I65" s="20"/>
      <c r="J65" s="20"/>
      <c r="K65" s="20"/>
      <c r="L65" s="20"/>
      <c r="M65" s="20"/>
      <c r="N65" s="20"/>
      <c r="O65" s="20"/>
      <c r="P65" s="20"/>
      <c r="Q65" s="20"/>
      <c r="R65" s="20"/>
      <c r="S65" s="3"/>
      <c r="AC65" s="8"/>
    </row>
    <row r="66" spans="1:29" ht="27" x14ac:dyDescent="0.35">
      <c r="A66" s="20"/>
      <c r="B66" s="20"/>
      <c r="C66" s="59"/>
      <c r="D66" s="253"/>
      <c r="E66" s="20"/>
      <c r="F66" s="20"/>
      <c r="G66" s="38"/>
      <c r="H66" s="38"/>
      <c r="I66" s="38"/>
      <c r="J66" s="38"/>
      <c r="K66" s="38"/>
      <c r="L66" s="38"/>
      <c r="M66" s="38"/>
      <c r="N66" s="38"/>
      <c r="O66" s="38"/>
      <c r="P66" s="38"/>
      <c r="Q66" s="38"/>
      <c r="R66" s="38"/>
      <c r="S66" s="3"/>
      <c r="AC66" s="8"/>
    </row>
    <row r="67" spans="1:29" ht="27" x14ac:dyDescent="0.35">
      <c r="A67" s="20"/>
      <c r="B67" s="20"/>
      <c r="C67" s="59"/>
      <c r="D67" s="253"/>
      <c r="E67" s="20"/>
      <c r="F67" s="20"/>
      <c r="G67" s="38"/>
      <c r="H67" s="38"/>
      <c r="I67" s="38"/>
      <c r="J67" s="38"/>
      <c r="K67" s="38"/>
      <c r="L67" s="38"/>
      <c r="M67" s="38"/>
      <c r="N67" s="38"/>
      <c r="O67" s="38"/>
      <c r="P67" s="38"/>
      <c r="Q67" s="38"/>
      <c r="R67" s="38"/>
      <c r="AC67" s="8"/>
    </row>
    <row r="68" spans="1:29" ht="27.75" x14ac:dyDescent="0.2">
      <c r="C68" s="9"/>
      <c r="D68" s="3"/>
      <c r="E68" s="3"/>
      <c r="F68" s="3"/>
      <c r="AC68" s="8"/>
    </row>
    <row r="69" spans="1:29" ht="27.75" x14ac:dyDescent="0.2">
      <c r="C69" s="9"/>
      <c r="D69" s="3"/>
      <c r="E69" s="3"/>
      <c r="F69" s="3"/>
      <c r="AC69" s="8"/>
    </row>
    <row r="70" spans="1:29" ht="27.75" x14ac:dyDescent="0.2">
      <c r="C70" s="9"/>
      <c r="D70" s="3"/>
      <c r="E70" s="273"/>
      <c r="F70" s="273"/>
      <c r="AC70" s="8"/>
    </row>
    <row r="71" spans="1:29" ht="27.75" x14ac:dyDescent="0.2">
      <c r="C71" s="9"/>
      <c r="D71" s="3"/>
      <c r="E71" s="273"/>
      <c r="F71" s="273"/>
      <c r="AC71" s="8"/>
    </row>
    <row r="72" spans="1:29" ht="27.75" x14ac:dyDescent="0.2">
      <c r="C72" s="9"/>
      <c r="D72" s="3"/>
      <c r="E72" s="273"/>
      <c r="F72" s="273"/>
      <c r="AC72" s="8"/>
    </row>
    <row r="73" spans="1:29" ht="27.75" x14ac:dyDescent="0.2">
      <c r="C73" s="9"/>
      <c r="D73" s="3"/>
      <c r="E73" s="273"/>
      <c r="F73" s="273"/>
      <c r="AC73" s="8"/>
    </row>
    <row r="74" spans="1:29" ht="27.75" x14ac:dyDescent="0.2">
      <c r="C74" s="9"/>
      <c r="D74" s="3"/>
      <c r="E74" s="273"/>
      <c r="F74" s="273"/>
      <c r="AC74" s="8"/>
    </row>
    <row r="75" spans="1:29" ht="27.75" x14ac:dyDescent="0.2">
      <c r="C75" s="9"/>
      <c r="D75" s="3"/>
      <c r="E75" s="273"/>
      <c r="F75" s="273"/>
      <c r="AC75" s="8"/>
    </row>
    <row r="76" spans="1:29" ht="27.75" x14ac:dyDescent="0.2">
      <c r="C76" s="9"/>
      <c r="D76" s="3"/>
      <c r="E76" s="3"/>
      <c r="F76" s="3"/>
      <c r="AC76" s="8"/>
    </row>
    <row r="77" spans="1:29" ht="25.5" x14ac:dyDescent="0.2">
      <c r="D77" s="3"/>
      <c r="E77" s="273"/>
      <c r="F77" s="273"/>
      <c r="AC77" s="8"/>
    </row>
    <row r="78" spans="1:29" ht="25.5" x14ac:dyDescent="0.2">
      <c r="D78" s="3"/>
      <c r="E78" s="3"/>
      <c r="F78" s="3"/>
      <c r="AC78" s="8"/>
    </row>
    <row r="79" spans="1:29" ht="25.5" x14ac:dyDescent="0.2">
      <c r="D79" s="3"/>
      <c r="E79" s="3"/>
      <c r="F79" s="3"/>
      <c r="AC79" s="8"/>
    </row>
    <row r="80" spans="1:29" ht="25.5" x14ac:dyDescent="0.2">
      <c r="D80" s="3"/>
      <c r="E80" s="3"/>
      <c r="F80" s="3"/>
      <c r="AC80" s="8"/>
    </row>
    <row r="81" spans="29:29" ht="25.5" x14ac:dyDescent="0.2">
      <c r="AC81" s="8"/>
    </row>
    <row r="82" spans="29:29" ht="25.5" x14ac:dyDescent="0.2">
      <c r="AC82" s="8"/>
    </row>
    <row r="83" spans="29:29" ht="25.5" x14ac:dyDescent="0.2">
      <c r="AC83" s="8"/>
    </row>
    <row r="84" spans="29:29" ht="25.5" x14ac:dyDescent="0.2">
      <c r="AC84" s="8"/>
    </row>
    <row r="85" spans="29:29" ht="25.5" x14ac:dyDescent="0.2">
      <c r="AC85" s="8"/>
    </row>
    <row r="86" spans="29:29" ht="25.5" x14ac:dyDescent="0.2">
      <c r="AC86" s="8"/>
    </row>
    <row r="87" spans="29:29" ht="25.5" x14ac:dyDescent="0.2">
      <c r="AC87" s="8"/>
    </row>
    <row r="88" spans="29:29" ht="25.5" x14ac:dyDescent="0.2">
      <c r="AC88" s="8"/>
    </row>
    <row r="89" spans="29:29" ht="25.5" x14ac:dyDescent="0.2">
      <c r="AC89" s="8"/>
    </row>
    <row r="90" spans="29:29" ht="25.5" x14ac:dyDescent="0.2">
      <c r="AC90" s="8"/>
    </row>
    <row r="91" spans="29:29" ht="25.5" x14ac:dyDescent="0.2">
      <c r="AC91" s="8"/>
    </row>
    <row r="92" spans="29:29" ht="25.5" x14ac:dyDescent="0.2">
      <c r="AC92" s="8"/>
    </row>
    <row r="93" spans="29:29" ht="25.5" x14ac:dyDescent="0.2">
      <c r="AC93" s="8"/>
    </row>
    <row r="94" spans="29:29" ht="25.5" x14ac:dyDescent="0.2">
      <c r="AC94" s="8"/>
    </row>
    <row r="95" spans="29:29" ht="25.5" x14ac:dyDescent="0.2">
      <c r="AC95" s="8"/>
    </row>
    <row r="96" spans="29:29" ht="25.5" x14ac:dyDescent="0.2">
      <c r="AC96" s="8"/>
    </row>
    <row r="97" spans="29:29" ht="25.5" x14ac:dyDescent="0.2">
      <c r="AC97" s="8"/>
    </row>
    <row r="98" spans="29:29" ht="25.5" x14ac:dyDescent="0.2">
      <c r="AC98" s="8"/>
    </row>
    <row r="99" spans="29:29" ht="25.5" x14ac:dyDescent="0.2">
      <c r="AC99" s="8"/>
    </row>
    <row r="100" spans="29:29" ht="25.5" x14ac:dyDescent="0.2">
      <c r="AC100" s="8"/>
    </row>
    <row r="101" spans="29:29" ht="25.5" x14ac:dyDescent="0.2">
      <c r="AC101" s="8"/>
    </row>
    <row r="102" spans="29:29" ht="25.5" x14ac:dyDescent="0.2">
      <c r="AC102" s="8"/>
    </row>
    <row r="103" spans="29:29" ht="25.5" x14ac:dyDescent="0.2">
      <c r="AC103" s="8"/>
    </row>
    <row r="104" spans="29:29" ht="25.5" x14ac:dyDescent="0.2">
      <c r="AC104" s="8"/>
    </row>
    <row r="105" spans="29:29" ht="25.5" x14ac:dyDescent="0.2">
      <c r="AC105" s="8"/>
    </row>
    <row r="106" spans="29:29" ht="25.5" x14ac:dyDescent="0.2">
      <c r="AC106" s="8"/>
    </row>
    <row r="107" spans="29:29" ht="25.5" x14ac:dyDescent="0.2">
      <c r="AC107" s="8"/>
    </row>
    <row r="108" spans="29:29" ht="25.5" x14ac:dyDescent="0.2">
      <c r="AC108" s="8"/>
    </row>
    <row r="109" spans="29:29" ht="25.5" x14ac:dyDescent="0.2">
      <c r="AC109" s="8"/>
    </row>
    <row r="110" spans="29:29" ht="25.5" x14ac:dyDescent="0.2">
      <c r="AC110" s="8"/>
    </row>
    <row r="111" spans="29:29" ht="25.5" x14ac:dyDescent="0.2">
      <c r="AC111" s="8"/>
    </row>
    <row r="112" spans="29:29" ht="25.5" x14ac:dyDescent="0.2">
      <c r="AC112" s="8"/>
    </row>
    <row r="113" spans="29:29" ht="25.5" x14ac:dyDescent="0.2">
      <c r="AC113" s="8"/>
    </row>
    <row r="114" spans="29:29" ht="25.5" x14ac:dyDescent="0.2">
      <c r="AC114" s="8"/>
    </row>
    <row r="115" spans="29:29" ht="25.5" x14ac:dyDescent="0.2">
      <c r="AC115" s="8"/>
    </row>
    <row r="116" spans="29:29" ht="25.5" x14ac:dyDescent="0.2">
      <c r="AC116" s="8"/>
    </row>
    <row r="117" spans="29:29" ht="25.5" x14ac:dyDescent="0.2">
      <c r="AC117" s="8"/>
    </row>
    <row r="118" spans="29:29" ht="25.5" x14ac:dyDescent="0.2">
      <c r="AC118" s="8"/>
    </row>
    <row r="119" spans="29:29" ht="25.5" x14ac:dyDescent="0.2">
      <c r="AC119" s="8"/>
    </row>
    <row r="120" spans="29:29" ht="25.5" x14ac:dyDescent="0.2">
      <c r="AC120" s="8"/>
    </row>
    <row r="121" spans="29:29" ht="25.5" x14ac:dyDescent="0.2">
      <c r="AC121" s="8"/>
    </row>
    <row r="122" spans="29:29" ht="25.5" x14ac:dyDescent="0.2">
      <c r="AC122" s="8"/>
    </row>
    <row r="123" spans="29:29" ht="25.5" x14ac:dyDescent="0.2">
      <c r="AC123" s="8"/>
    </row>
    <row r="124" spans="29:29" ht="25.5" x14ac:dyDescent="0.2">
      <c r="AC124" s="8"/>
    </row>
    <row r="125" spans="29:29" ht="25.5" x14ac:dyDescent="0.2">
      <c r="AC125" s="8"/>
    </row>
    <row r="126" spans="29:29" ht="25.5" x14ac:dyDescent="0.2">
      <c r="AC126" s="8"/>
    </row>
    <row r="127" spans="29:29" ht="25.5" x14ac:dyDescent="0.2">
      <c r="AC127" s="8"/>
    </row>
    <row r="128" spans="29:29" ht="25.5" x14ac:dyDescent="0.2">
      <c r="AC128" s="8"/>
    </row>
    <row r="129" spans="29:29" ht="25.5" x14ac:dyDescent="0.2">
      <c r="AC129" s="8"/>
    </row>
    <row r="130" spans="29:29" ht="25.5" x14ac:dyDescent="0.2">
      <c r="AC130" s="8"/>
    </row>
    <row r="131" spans="29:29" ht="25.5" x14ac:dyDescent="0.2">
      <c r="AC131" s="8"/>
    </row>
    <row r="132" spans="29:29" ht="25.5" x14ac:dyDescent="0.2">
      <c r="AC132" s="8"/>
    </row>
    <row r="133" spans="29:29" ht="25.5" x14ac:dyDescent="0.2">
      <c r="AC133" s="8"/>
    </row>
    <row r="134" spans="29:29" ht="25.5" x14ac:dyDescent="0.2">
      <c r="AC134" s="8"/>
    </row>
    <row r="135" spans="29:29" ht="25.5" x14ac:dyDescent="0.2">
      <c r="AC135" s="8"/>
    </row>
    <row r="136" spans="29:29" ht="25.5" x14ac:dyDescent="0.2">
      <c r="AC136" s="8"/>
    </row>
    <row r="137" spans="29:29" ht="25.5" x14ac:dyDescent="0.2">
      <c r="AC137" s="8"/>
    </row>
    <row r="138" spans="29:29" ht="25.5" x14ac:dyDescent="0.2">
      <c r="AC138" s="8"/>
    </row>
    <row r="139" spans="29:29" ht="25.5" x14ac:dyDescent="0.2">
      <c r="AC139" s="8"/>
    </row>
    <row r="140" spans="29:29" ht="25.5" x14ac:dyDescent="0.2">
      <c r="AC140" s="8"/>
    </row>
    <row r="141" spans="29:29" ht="25.5" x14ac:dyDescent="0.2">
      <c r="AC141" s="8"/>
    </row>
    <row r="142" spans="29:29" ht="25.5" x14ac:dyDescent="0.2">
      <c r="AC142" s="8"/>
    </row>
    <row r="143" spans="29:29" ht="25.5" x14ac:dyDescent="0.2">
      <c r="AC143" s="8"/>
    </row>
    <row r="144" spans="29:29" ht="25.5" x14ac:dyDescent="0.2">
      <c r="AC144" s="8"/>
    </row>
    <row r="145" spans="29:29" ht="25.5" x14ac:dyDescent="0.2">
      <c r="AC145" s="8"/>
    </row>
    <row r="146" spans="29:29" ht="25.5" x14ac:dyDescent="0.2">
      <c r="AC146" s="8"/>
    </row>
    <row r="147" spans="29:29" ht="25.5" x14ac:dyDescent="0.2">
      <c r="AC147" s="8"/>
    </row>
    <row r="148" spans="29:29" ht="25.5" x14ac:dyDescent="0.2">
      <c r="AC148" s="8"/>
    </row>
    <row r="149" spans="29:29" ht="25.5" x14ac:dyDescent="0.2">
      <c r="AC149" s="8"/>
    </row>
    <row r="150" spans="29:29" ht="25.5" x14ac:dyDescent="0.2">
      <c r="AC150" s="8"/>
    </row>
    <row r="151" spans="29:29" ht="25.5" x14ac:dyDescent="0.2">
      <c r="AC151" s="8"/>
    </row>
    <row r="152" spans="29:29" ht="25.5" x14ac:dyDescent="0.2">
      <c r="AC152" s="8"/>
    </row>
    <row r="153" spans="29:29" ht="25.5" x14ac:dyDescent="0.2">
      <c r="AC153" s="8"/>
    </row>
    <row r="154" spans="29:29" ht="25.5" x14ac:dyDescent="0.2">
      <c r="AC154" s="8"/>
    </row>
    <row r="155" spans="29:29" ht="25.5" x14ac:dyDescent="0.2">
      <c r="AC155" s="8"/>
    </row>
    <row r="156" spans="29:29" ht="25.5" x14ac:dyDescent="0.2">
      <c r="AC156" s="8"/>
    </row>
    <row r="157" spans="29:29" ht="25.5" x14ac:dyDescent="0.2">
      <c r="AC157" s="8"/>
    </row>
    <row r="158" spans="29:29" ht="25.5" x14ac:dyDescent="0.2">
      <c r="AC158" s="8"/>
    </row>
    <row r="159" spans="29:29" ht="25.5" x14ac:dyDescent="0.2">
      <c r="AC159" s="8"/>
    </row>
    <row r="160" spans="29:29" ht="25.5" x14ac:dyDescent="0.2">
      <c r="AC160" s="8"/>
    </row>
    <row r="161" spans="29:29" ht="25.5" x14ac:dyDescent="0.2">
      <c r="AC161" s="8"/>
    </row>
    <row r="162" spans="29:29" ht="25.5" x14ac:dyDescent="0.2">
      <c r="AC162" s="8"/>
    </row>
    <row r="163" spans="29:29" ht="25.5" x14ac:dyDescent="0.2">
      <c r="AC163" s="8"/>
    </row>
    <row r="164" spans="29:29" ht="25.5" x14ac:dyDescent="0.2">
      <c r="AC164" s="8"/>
    </row>
    <row r="165" spans="29:29" ht="25.5" x14ac:dyDescent="0.2">
      <c r="AC165" s="8"/>
    </row>
    <row r="166" spans="29:29" ht="25.5" x14ac:dyDescent="0.2">
      <c r="AC166" s="8"/>
    </row>
    <row r="167" spans="29:29" ht="25.5" x14ac:dyDescent="0.2">
      <c r="AC167" s="8"/>
    </row>
    <row r="168" spans="29:29" ht="25.5" x14ac:dyDescent="0.2">
      <c r="AC168" s="8"/>
    </row>
    <row r="169" spans="29:29" ht="25.5" x14ac:dyDescent="0.2">
      <c r="AC169" s="8"/>
    </row>
    <row r="170" spans="29:29" ht="25.5" x14ac:dyDescent="0.2">
      <c r="AC170" s="8"/>
    </row>
    <row r="171" spans="29:29" ht="25.5" x14ac:dyDescent="0.2">
      <c r="AC171" s="8"/>
    </row>
    <row r="172" spans="29:29" ht="25.5" x14ac:dyDescent="0.2">
      <c r="AC172" s="8"/>
    </row>
    <row r="173" spans="29:29" ht="25.5" x14ac:dyDescent="0.2">
      <c r="AC173" s="8"/>
    </row>
    <row r="174" spans="29:29" ht="25.5" x14ac:dyDescent="0.2">
      <c r="AC174" s="8"/>
    </row>
    <row r="175" spans="29:29" ht="25.5" x14ac:dyDescent="0.2">
      <c r="AC175" s="8"/>
    </row>
    <row r="176" spans="29:29" ht="25.5" x14ac:dyDescent="0.2">
      <c r="AC176" s="8"/>
    </row>
    <row r="177" spans="29:29" ht="25.5" x14ac:dyDescent="0.2">
      <c r="AC177" s="8"/>
    </row>
    <row r="178" spans="29:29" ht="25.5" x14ac:dyDescent="0.2">
      <c r="AC178" s="8"/>
    </row>
    <row r="179" spans="29:29" ht="25.5" x14ac:dyDescent="0.2">
      <c r="AC179" s="8"/>
    </row>
    <row r="180" spans="29:29" ht="25.5" x14ac:dyDescent="0.2">
      <c r="AC180" s="8"/>
    </row>
    <row r="181" spans="29:29" ht="25.5" x14ac:dyDescent="0.2">
      <c r="AC181" s="8"/>
    </row>
    <row r="182" spans="29:29" ht="25.5" x14ac:dyDescent="0.2">
      <c r="AC182" s="8"/>
    </row>
    <row r="183" spans="29:29" ht="25.5" x14ac:dyDescent="0.2">
      <c r="AC183" s="8"/>
    </row>
    <row r="184" spans="29:29" ht="25.5" x14ac:dyDescent="0.2">
      <c r="AC184" s="8"/>
    </row>
    <row r="185" spans="29:29" ht="25.5" x14ac:dyDescent="0.2">
      <c r="AC185" s="8"/>
    </row>
    <row r="186" spans="29:29" ht="25.5" x14ac:dyDescent="0.2">
      <c r="AC186" s="8"/>
    </row>
  </sheetData>
  <mergeCells count="51">
    <mergeCell ref="A41:F41"/>
    <mergeCell ref="B37:F37"/>
    <mergeCell ref="B38:F38"/>
    <mergeCell ref="B39:F39"/>
    <mergeCell ref="B33:F33"/>
    <mergeCell ref="B34:F34"/>
    <mergeCell ref="B35:F35"/>
    <mergeCell ref="B40:F40"/>
    <mergeCell ref="B36:F36"/>
    <mergeCell ref="B30:F30"/>
    <mergeCell ref="B23:F23"/>
    <mergeCell ref="B24:F24"/>
    <mergeCell ref="B25:F25"/>
    <mergeCell ref="B27:F27"/>
    <mergeCell ref="P20:Q20"/>
    <mergeCell ref="B21:F21"/>
    <mergeCell ref="B28:F28"/>
    <mergeCell ref="B29:F29"/>
    <mergeCell ref="B22:F22"/>
    <mergeCell ref="B19:F19"/>
    <mergeCell ref="B20:F20"/>
    <mergeCell ref="A1:Q1"/>
    <mergeCell ref="A2:Q2"/>
    <mergeCell ref="A3:Q3"/>
    <mergeCell ref="A4:Q4"/>
    <mergeCell ref="A6:B6"/>
    <mergeCell ref="C6:N6"/>
    <mergeCell ref="A19:A21"/>
    <mergeCell ref="G19:L19"/>
    <mergeCell ref="M19:Q19"/>
    <mergeCell ref="G20:G21"/>
    <mergeCell ref="H20:I20"/>
    <mergeCell ref="J20:J21"/>
    <mergeCell ref="K20:L20"/>
    <mergeCell ref="M20:O20"/>
    <mergeCell ref="A47:K47"/>
    <mergeCell ref="A17:H17"/>
    <mergeCell ref="A7:B7"/>
    <mergeCell ref="C7:N7"/>
    <mergeCell ref="A9:B9"/>
    <mergeCell ref="C9:N9"/>
    <mergeCell ref="A10:B10"/>
    <mergeCell ref="C10:N10"/>
    <mergeCell ref="A12:B12"/>
    <mergeCell ref="B31:F31"/>
    <mergeCell ref="B32:F32"/>
    <mergeCell ref="B26:F26"/>
    <mergeCell ref="C12:N12"/>
    <mergeCell ref="A13:B13"/>
    <mergeCell ref="C13:N13"/>
    <mergeCell ref="A16:H16"/>
  </mergeCells>
  <printOptions horizontalCentered="1"/>
  <pageMargins left="0.9055118110236221" right="0.70866141732283472" top="0.74803149606299213" bottom="0.74803149606299213" header="0.31496062992125984" footer="0.31496062992125984"/>
  <pageSetup scale="30" orientation="landscape" r:id="rId1"/>
  <headerFooter alignWithMargins="0">
    <oddFooter>&amp;C&amp;"Gotham Book,Normal"&amp;18Principio Rector 3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02C2A2-792B-42AF-9483-09E54C1EF4E0}">
  <sheetPr>
    <tabColor rgb="FF00B0F0"/>
    <pageSetUpPr fitToPage="1"/>
  </sheetPr>
  <dimension ref="A1:AA227"/>
  <sheetViews>
    <sheetView view="pageBreakPreview" zoomScale="42" zoomScaleNormal="40" zoomScaleSheetLayoutView="42" zoomScalePageLayoutView="40" workbookViewId="0">
      <selection activeCell="J36" sqref="J36"/>
    </sheetView>
  </sheetViews>
  <sheetFormatPr baseColWidth="10" defaultColWidth="11.42578125" defaultRowHeight="12.75" x14ac:dyDescent="0.2"/>
  <cols>
    <col min="1" max="1" width="11.4257812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3" width="34" style="2" customWidth="1"/>
    <col min="14" max="14" width="33.7109375" style="2" customWidth="1"/>
    <col min="15" max="15" width="31.5703125" style="2" customWidth="1"/>
    <col min="16" max="17" width="24.140625" style="2" customWidth="1"/>
    <col min="18" max="20" width="11.42578125" style="2"/>
    <col min="21" max="23" width="32.42578125" style="2" bestFit="1" customWidth="1"/>
    <col min="24" max="24" width="32.28515625" style="2" bestFit="1" customWidth="1"/>
    <col min="25" max="26" width="29.85546875" style="2" bestFit="1" customWidth="1"/>
    <col min="27" max="27" width="32.28515625" style="2" bestFit="1" customWidth="1"/>
    <col min="28"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f>+'estrategia 3.1.2'!A7:B7</f>
        <v>3</v>
      </c>
      <c r="B7" s="408"/>
      <c r="C7" s="410" t="s">
        <v>45</v>
      </c>
      <c r="D7" s="410"/>
      <c r="E7" s="410"/>
      <c r="F7" s="410"/>
      <c r="G7" s="410"/>
      <c r="H7" s="410"/>
      <c r="I7" s="410"/>
      <c r="J7" s="410"/>
      <c r="K7" s="410"/>
      <c r="L7" s="410"/>
      <c r="M7" s="410"/>
      <c r="N7" s="410"/>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1</v>
      </c>
      <c r="B10" s="408"/>
      <c r="C10" s="410" t="s">
        <v>46</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11</v>
      </c>
      <c r="B13" s="408"/>
      <c r="C13" s="408" t="s">
        <v>62</v>
      </c>
      <c r="D13" s="408"/>
      <c r="E13" s="408"/>
      <c r="F13" s="408"/>
      <c r="G13" s="408"/>
      <c r="H13" s="408"/>
      <c r="I13" s="408"/>
      <c r="J13" s="408"/>
      <c r="K13" s="408"/>
      <c r="L13" s="408"/>
      <c r="M13" s="408"/>
      <c r="N13" s="408"/>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494"/>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69.75" customHeight="1" x14ac:dyDescent="0.2">
      <c r="A21" s="495"/>
      <c r="B21" s="423" t="s">
        <v>31</v>
      </c>
      <c r="C21" s="458"/>
      <c r="D21" s="458"/>
      <c r="E21" s="458"/>
      <c r="F21" s="458"/>
      <c r="G21" s="423"/>
      <c r="H21" s="130" t="s">
        <v>12</v>
      </c>
      <c r="I21" s="130" t="s">
        <v>13</v>
      </c>
      <c r="J21" s="423"/>
      <c r="K21" s="129" t="s">
        <v>21</v>
      </c>
      <c r="L21" s="130" t="s">
        <v>22</v>
      </c>
      <c r="M21" s="256" t="s">
        <v>14</v>
      </c>
      <c r="N21" s="256" t="s">
        <v>15</v>
      </c>
      <c r="O21" s="256" t="s">
        <v>16</v>
      </c>
      <c r="P21" s="256" t="s">
        <v>129</v>
      </c>
      <c r="Q21" s="260" t="s">
        <v>130</v>
      </c>
    </row>
    <row r="22" spans="1:17" s="3" customFormat="1" ht="36.75" customHeight="1" x14ac:dyDescent="0.2">
      <c r="A22" s="114"/>
      <c r="B22" s="460"/>
      <c r="C22" s="460"/>
      <c r="D22" s="460"/>
      <c r="E22" s="460"/>
      <c r="F22" s="460"/>
      <c r="G22" s="114"/>
      <c r="H22" s="108"/>
      <c r="I22" s="108"/>
      <c r="J22" s="108"/>
      <c r="K22" s="115"/>
      <c r="L22" s="115"/>
      <c r="M22" s="110"/>
      <c r="N22" s="110"/>
      <c r="O22" s="110"/>
      <c r="P22" s="115"/>
      <c r="Q22" s="115"/>
    </row>
    <row r="23" spans="1:17" s="3" customFormat="1" ht="59.25" customHeight="1" x14ac:dyDescent="0.2">
      <c r="A23" s="154" t="s">
        <v>153</v>
      </c>
      <c r="B23" s="463" t="s">
        <v>64</v>
      </c>
      <c r="C23" s="463"/>
      <c r="D23" s="463"/>
      <c r="E23" s="463"/>
      <c r="F23" s="463"/>
      <c r="G23" s="155" t="str">
        <f>G24</f>
        <v xml:space="preserve">Varios </v>
      </c>
      <c r="H23" s="156">
        <v>8178</v>
      </c>
      <c r="I23" s="156">
        <v>8178</v>
      </c>
      <c r="J23" s="156">
        <v>5805</v>
      </c>
      <c r="K23" s="157">
        <v>0.70983125458547325</v>
      </c>
      <c r="L23" s="157">
        <v>0.70983125458547325</v>
      </c>
      <c r="M23" s="158">
        <v>135167029</v>
      </c>
      <c r="N23" s="158">
        <v>133130122.31999996</v>
      </c>
      <c r="O23" s="158">
        <v>91209419.109999999</v>
      </c>
      <c r="P23" s="157">
        <v>0.67479044101797936</v>
      </c>
      <c r="Q23" s="157">
        <v>0.68511481489338144</v>
      </c>
    </row>
    <row r="24" spans="1:17" s="3" customFormat="1" ht="54" customHeight="1" x14ac:dyDescent="0.2">
      <c r="A24" s="159" t="s">
        <v>134</v>
      </c>
      <c r="B24" s="464" t="s">
        <v>10</v>
      </c>
      <c r="C24" s="464"/>
      <c r="D24" s="464"/>
      <c r="E24" s="464"/>
      <c r="F24" s="464"/>
      <c r="G24" s="155" t="s">
        <v>78</v>
      </c>
      <c r="H24" s="156">
        <v>8178</v>
      </c>
      <c r="I24" s="156">
        <v>8178</v>
      </c>
      <c r="J24" s="156">
        <v>5805</v>
      </c>
      <c r="K24" s="157">
        <v>0.70983125458547325</v>
      </c>
      <c r="L24" s="157">
        <v>0.70983125458547325</v>
      </c>
      <c r="M24" s="158">
        <v>135167029</v>
      </c>
      <c r="N24" s="158">
        <v>133130122.31999996</v>
      </c>
      <c r="O24" s="158">
        <v>91209419.109999999</v>
      </c>
      <c r="P24" s="157">
        <v>0.67479044101797936</v>
      </c>
      <c r="Q24" s="157">
        <v>0.68511481489338144</v>
      </c>
    </row>
    <row r="25" spans="1:17" s="3" customFormat="1" ht="42" customHeight="1" x14ac:dyDescent="0.2">
      <c r="A25" s="160">
        <v>1</v>
      </c>
      <c r="B25" s="479" t="s">
        <v>249</v>
      </c>
      <c r="C25" s="479"/>
      <c r="D25" s="479"/>
      <c r="E25" s="479"/>
      <c r="F25" s="479"/>
      <c r="G25" s="140" t="s">
        <v>44</v>
      </c>
      <c r="H25" s="136">
        <v>929</v>
      </c>
      <c r="I25" s="136">
        <v>929</v>
      </c>
      <c r="J25" s="136">
        <v>696</v>
      </c>
      <c r="K25" s="161">
        <v>0.74919268030139941</v>
      </c>
      <c r="L25" s="161">
        <v>0.74919268030139941</v>
      </c>
      <c r="M25" s="162" t="s">
        <v>259</v>
      </c>
      <c r="N25" s="162" t="s">
        <v>259</v>
      </c>
      <c r="O25" s="162" t="s">
        <v>259</v>
      </c>
      <c r="P25" s="161" t="s">
        <v>259</v>
      </c>
      <c r="Q25" s="161" t="s">
        <v>259</v>
      </c>
    </row>
    <row r="26" spans="1:17" s="3" customFormat="1" ht="55.5" customHeight="1" x14ac:dyDescent="0.2">
      <c r="A26" s="160" t="s">
        <v>136</v>
      </c>
      <c r="B26" s="479" t="s">
        <v>93</v>
      </c>
      <c r="C26" s="479"/>
      <c r="D26" s="479"/>
      <c r="E26" s="479"/>
      <c r="F26" s="479"/>
      <c r="G26" s="140" t="s">
        <v>44</v>
      </c>
      <c r="H26" s="136">
        <v>7020</v>
      </c>
      <c r="I26" s="136">
        <v>7020</v>
      </c>
      <c r="J26" s="136">
        <v>4865</v>
      </c>
      <c r="K26" s="161">
        <v>0.69301994301994307</v>
      </c>
      <c r="L26" s="161">
        <v>0.69301994301994307</v>
      </c>
      <c r="M26" s="162">
        <v>135167029</v>
      </c>
      <c r="N26" s="162">
        <v>133130122.31999996</v>
      </c>
      <c r="O26" s="162">
        <v>91209419.109999999</v>
      </c>
      <c r="P26" s="161">
        <v>0.67479044101797936</v>
      </c>
      <c r="Q26" s="161">
        <v>0.68511481489338144</v>
      </c>
    </row>
    <row r="27" spans="1:17" s="3" customFormat="1" ht="39" customHeight="1" x14ac:dyDescent="0.2">
      <c r="A27" s="160">
        <v>3</v>
      </c>
      <c r="B27" s="470" t="s">
        <v>251</v>
      </c>
      <c r="C27" s="471"/>
      <c r="D27" s="471"/>
      <c r="E27" s="471"/>
      <c r="F27" s="472"/>
      <c r="G27" s="140" t="s">
        <v>58</v>
      </c>
      <c r="H27" s="136">
        <v>161</v>
      </c>
      <c r="I27" s="136">
        <v>161</v>
      </c>
      <c r="J27" s="136">
        <v>188</v>
      </c>
      <c r="K27" s="161">
        <v>1.1677018633540373</v>
      </c>
      <c r="L27" s="161">
        <v>1.1677018633540373</v>
      </c>
      <c r="M27" s="162" t="s">
        <v>259</v>
      </c>
      <c r="N27" s="162" t="s">
        <v>259</v>
      </c>
      <c r="O27" s="162" t="s">
        <v>259</v>
      </c>
      <c r="P27" s="161" t="s">
        <v>259</v>
      </c>
      <c r="Q27" s="161" t="s">
        <v>259</v>
      </c>
    </row>
    <row r="28" spans="1:17" s="3" customFormat="1" ht="64.5" customHeight="1" x14ac:dyDescent="0.2">
      <c r="A28" s="160">
        <v>4</v>
      </c>
      <c r="B28" s="480" t="s">
        <v>250</v>
      </c>
      <c r="C28" s="481"/>
      <c r="D28" s="481"/>
      <c r="E28" s="481"/>
      <c r="F28" s="482"/>
      <c r="G28" s="160" t="s">
        <v>44</v>
      </c>
      <c r="H28" s="136">
        <v>68</v>
      </c>
      <c r="I28" s="136">
        <v>68</v>
      </c>
      <c r="J28" s="136">
        <v>56</v>
      </c>
      <c r="K28" s="161">
        <v>0.82352941176470584</v>
      </c>
      <c r="L28" s="161">
        <v>0.82352941176470584</v>
      </c>
      <c r="M28" s="162" t="s">
        <v>259</v>
      </c>
      <c r="N28" s="162" t="s">
        <v>259</v>
      </c>
      <c r="O28" s="162" t="s">
        <v>259</v>
      </c>
      <c r="P28" s="161" t="s">
        <v>259</v>
      </c>
      <c r="Q28" s="161" t="s">
        <v>259</v>
      </c>
    </row>
    <row r="29" spans="1:17" s="3" customFormat="1" ht="20.25" customHeight="1" x14ac:dyDescent="0.2">
      <c r="A29" s="154"/>
      <c r="B29" s="483"/>
      <c r="C29" s="484"/>
      <c r="D29" s="484"/>
      <c r="E29" s="484"/>
      <c r="F29" s="485"/>
      <c r="G29" s="155"/>
      <c r="H29" s="156"/>
      <c r="I29" s="156"/>
      <c r="J29" s="156"/>
      <c r="K29" s="157"/>
      <c r="L29" s="157"/>
      <c r="M29" s="158"/>
      <c r="N29" s="158"/>
      <c r="O29" s="158"/>
      <c r="P29" s="157"/>
      <c r="Q29" s="157"/>
    </row>
    <row r="30" spans="1:17" s="3" customFormat="1" ht="20.25" customHeight="1" x14ac:dyDescent="0.2">
      <c r="A30" s="159"/>
      <c r="B30" s="464"/>
      <c r="C30" s="464"/>
      <c r="D30" s="464"/>
      <c r="E30" s="464"/>
      <c r="F30" s="464"/>
      <c r="G30" s="155"/>
      <c r="H30" s="156"/>
      <c r="I30" s="156"/>
      <c r="J30" s="156"/>
      <c r="K30" s="157"/>
      <c r="L30" s="157"/>
      <c r="M30" s="158"/>
      <c r="N30" s="158"/>
      <c r="O30" s="158"/>
      <c r="P30" s="157"/>
      <c r="Q30" s="157"/>
    </row>
    <row r="31" spans="1:17" s="3" customFormat="1" ht="20.25" customHeight="1" x14ac:dyDescent="0.2">
      <c r="A31" s="160"/>
      <c r="B31" s="479"/>
      <c r="C31" s="479"/>
      <c r="D31" s="479"/>
      <c r="E31" s="479"/>
      <c r="F31" s="479"/>
      <c r="G31" s="140"/>
      <c r="H31" s="136"/>
      <c r="I31" s="136"/>
      <c r="J31" s="136"/>
      <c r="K31" s="161"/>
      <c r="L31" s="161"/>
      <c r="M31" s="162"/>
      <c r="N31" s="162"/>
      <c r="O31" s="162"/>
      <c r="P31" s="161"/>
      <c r="Q31" s="161"/>
    </row>
    <row r="32" spans="1:17" s="3" customFormat="1" ht="20.25" customHeight="1" x14ac:dyDescent="0.2">
      <c r="A32" s="160"/>
      <c r="B32" s="479"/>
      <c r="C32" s="479"/>
      <c r="D32" s="479"/>
      <c r="E32" s="479"/>
      <c r="F32" s="479"/>
      <c r="G32" s="140"/>
      <c r="H32" s="136"/>
      <c r="I32" s="136"/>
      <c r="J32" s="136"/>
      <c r="K32" s="161"/>
      <c r="L32" s="161"/>
      <c r="M32" s="162"/>
      <c r="N32" s="162"/>
      <c r="O32" s="162"/>
      <c r="P32" s="161"/>
      <c r="Q32" s="161"/>
    </row>
    <row r="33" spans="1:17" s="3" customFormat="1" ht="11.25" customHeight="1" x14ac:dyDescent="0.2">
      <c r="A33" s="160"/>
      <c r="B33" s="479"/>
      <c r="C33" s="479"/>
      <c r="D33" s="479"/>
      <c r="E33" s="479"/>
      <c r="F33" s="479"/>
      <c r="G33" s="140"/>
      <c r="H33" s="136"/>
      <c r="I33" s="136"/>
      <c r="J33" s="136"/>
      <c r="K33" s="161"/>
      <c r="L33" s="161"/>
      <c r="M33" s="162"/>
      <c r="N33" s="162"/>
      <c r="O33" s="162"/>
      <c r="P33" s="161"/>
      <c r="Q33" s="161"/>
    </row>
    <row r="34" spans="1:17" s="3" customFormat="1" ht="9.75" customHeight="1" x14ac:dyDescent="0.2">
      <c r="A34" s="154"/>
      <c r="B34" s="463"/>
      <c r="C34" s="463"/>
      <c r="D34" s="463"/>
      <c r="E34" s="463"/>
      <c r="F34" s="463"/>
      <c r="G34" s="154"/>
      <c r="H34" s="156"/>
      <c r="I34" s="156"/>
      <c r="J34" s="156"/>
      <c r="K34" s="157"/>
      <c r="L34" s="157"/>
      <c r="M34" s="158"/>
      <c r="N34" s="158"/>
      <c r="O34" s="158"/>
      <c r="P34" s="157"/>
      <c r="Q34" s="157"/>
    </row>
    <row r="35" spans="1:17" s="3" customFormat="1" ht="12.75" customHeight="1" x14ac:dyDescent="0.2">
      <c r="A35" s="154"/>
      <c r="B35" s="463"/>
      <c r="C35" s="463"/>
      <c r="D35" s="463"/>
      <c r="E35" s="463"/>
      <c r="F35" s="463"/>
      <c r="G35" s="155"/>
      <c r="H35" s="156"/>
      <c r="I35" s="156"/>
      <c r="J35" s="156"/>
      <c r="K35" s="157"/>
      <c r="L35" s="157"/>
      <c r="M35" s="158"/>
      <c r="N35" s="158"/>
      <c r="O35" s="158"/>
      <c r="P35" s="157"/>
      <c r="Q35" s="157"/>
    </row>
    <row r="36" spans="1:17" s="3" customFormat="1" ht="20.25" customHeight="1" x14ac:dyDescent="0.2">
      <c r="A36" s="163"/>
      <c r="B36" s="479"/>
      <c r="C36" s="479"/>
      <c r="D36" s="479"/>
      <c r="E36" s="479"/>
      <c r="F36" s="479"/>
      <c r="G36" s="155"/>
      <c r="H36" s="136"/>
      <c r="I36" s="136"/>
      <c r="J36" s="136"/>
      <c r="K36" s="161"/>
      <c r="L36" s="161"/>
      <c r="M36" s="162"/>
      <c r="N36" s="162"/>
      <c r="O36" s="162"/>
      <c r="P36" s="161"/>
      <c r="Q36" s="161"/>
    </row>
    <row r="37" spans="1:17" s="3" customFormat="1" ht="11.25" customHeight="1" x14ac:dyDescent="0.2">
      <c r="A37" s="154"/>
      <c r="B37" s="463"/>
      <c r="C37" s="463"/>
      <c r="D37" s="463"/>
      <c r="E37" s="463"/>
      <c r="F37" s="463"/>
      <c r="G37" s="155"/>
      <c r="H37" s="156"/>
      <c r="I37" s="156"/>
      <c r="J37" s="156"/>
      <c r="K37" s="157"/>
      <c r="L37" s="157"/>
      <c r="M37" s="158"/>
      <c r="N37" s="158"/>
      <c r="O37" s="158"/>
      <c r="P37" s="157"/>
      <c r="Q37" s="157"/>
    </row>
    <row r="38" spans="1:17" s="3" customFormat="1" ht="12.75" customHeight="1" x14ac:dyDescent="0.2">
      <c r="A38" s="154"/>
      <c r="B38" s="463"/>
      <c r="C38" s="463"/>
      <c r="D38" s="463"/>
      <c r="E38" s="463"/>
      <c r="F38" s="463"/>
      <c r="G38" s="155"/>
      <c r="H38" s="156"/>
      <c r="I38" s="156"/>
      <c r="J38" s="156"/>
      <c r="K38" s="157"/>
      <c r="L38" s="157"/>
      <c r="M38" s="158"/>
      <c r="N38" s="158"/>
      <c r="O38" s="158"/>
      <c r="P38" s="157"/>
      <c r="Q38" s="157"/>
    </row>
    <row r="39" spans="1:17" ht="20.25" customHeight="1" x14ac:dyDescent="0.2">
      <c r="A39" s="160"/>
      <c r="B39" s="461"/>
      <c r="C39" s="461"/>
      <c r="D39" s="461"/>
      <c r="E39" s="461"/>
      <c r="F39" s="461"/>
      <c r="G39" s="140"/>
      <c r="H39" s="136"/>
      <c r="I39" s="136"/>
      <c r="J39" s="136"/>
      <c r="K39" s="161"/>
      <c r="L39" s="161"/>
      <c r="M39" s="162"/>
      <c r="N39" s="162"/>
      <c r="O39" s="162"/>
      <c r="P39" s="161"/>
      <c r="Q39" s="161"/>
    </row>
    <row r="40" spans="1:17" ht="20.25" customHeight="1" x14ac:dyDescent="0.2">
      <c r="A40" s="163"/>
      <c r="B40" s="461"/>
      <c r="C40" s="461"/>
      <c r="D40" s="461"/>
      <c r="E40" s="461"/>
      <c r="F40" s="461"/>
      <c r="G40" s="140"/>
      <c r="H40" s="136"/>
      <c r="I40" s="136"/>
      <c r="J40" s="136"/>
      <c r="K40" s="161"/>
      <c r="L40" s="161"/>
      <c r="M40" s="162"/>
      <c r="N40" s="162"/>
      <c r="O40" s="162"/>
      <c r="P40" s="161"/>
      <c r="Q40" s="161"/>
    </row>
    <row r="41" spans="1:17" ht="20.25" customHeight="1" x14ac:dyDescent="0.2">
      <c r="A41" s="160"/>
      <c r="B41" s="461"/>
      <c r="C41" s="461"/>
      <c r="D41" s="461"/>
      <c r="E41" s="461"/>
      <c r="F41" s="461"/>
      <c r="G41" s="140"/>
      <c r="H41" s="136"/>
      <c r="I41" s="136"/>
      <c r="J41" s="136"/>
      <c r="K41" s="161"/>
      <c r="L41" s="161"/>
      <c r="M41" s="162"/>
      <c r="N41" s="162"/>
      <c r="O41" s="162"/>
      <c r="P41" s="161"/>
      <c r="Q41" s="161"/>
    </row>
    <row r="42" spans="1:17" ht="20.25" customHeight="1" x14ac:dyDescent="0.2">
      <c r="A42" s="163"/>
      <c r="B42" s="479"/>
      <c r="C42" s="479"/>
      <c r="D42" s="479"/>
      <c r="E42" s="479"/>
      <c r="F42" s="479"/>
      <c r="G42" s="140"/>
      <c r="H42" s="136"/>
      <c r="I42" s="136"/>
      <c r="J42" s="136"/>
      <c r="K42" s="161"/>
      <c r="L42" s="161"/>
      <c r="M42" s="162"/>
      <c r="N42" s="162"/>
      <c r="O42" s="162"/>
      <c r="P42" s="161"/>
      <c r="Q42" s="161"/>
    </row>
    <row r="43" spans="1:17" ht="20.25" customHeight="1" x14ac:dyDescent="0.2">
      <c r="A43" s="160"/>
      <c r="B43" s="461"/>
      <c r="C43" s="461"/>
      <c r="D43" s="461"/>
      <c r="E43" s="461"/>
      <c r="F43" s="461"/>
      <c r="G43" s="140"/>
      <c r="H43" s="136"/>
      <c r="I43" s="136"/>
      <c r="J43" s="136"/>
      <c r="K43" s="161"/>
      <c r="L43" s="161"/>
      <c r="M43" s="162"/>
      <c r="N43" s="162"/>
      <c r="O43" s="162"/>
      <c r="P43" s="161"/>
      <c r="Q43" s="161"/>
    </row>
    <row r="44" spans="1:17" ht="11.25" customHeight="1" x14ac:dyDescent="0.2">
      <c r="A44" s="160"/>
      <c r="B44" s="461"/>
      <c r="C44" s="461"/>
      <c r="D44" s="461"/>
      <c r="E44" s="461"/>
      <c r="F44" s="461"/>
      <c r="G44" s="140"/>
      <c r="H44" s="136"/>
      <c r="I44" s="136"/>
      <c r="J44" s="136"/>
      <c r="K44" s="161"/>
      <c r="L44" s="161"/>
      <c r="M44" s="162"/>
      <c r="N44" s="162"/>
      <c r="O44" s="162"/>
      <c r="P44" s="161"/>
      <c r="Q44" s="161"/>
    </row>
    <row r="45" spans="1:17" ht="20.25" customHeight="1" x14ac:dyDescent="0.2">
      <c r="A45" s="160"/>
      <c r="B45" s="461"/>
      <c r="C45" s="461"/>
      <c r="D45" s="461"/>
      <c r="E45" s="461"/>
      <c r="F45" s="461"/>
      <c r="G45" s="140"/>
      <c r="H45" s="136"/>
      <c r="I45" s="136"/>
      <c r="J45" s="136"/>
      <c r="K45" s="161"/>
      <c r="L45" s="161"/>
      <c r="M45" s="162"/>
      <c r="N45" s="162"/>
      <c r="O45" s="162"/>
      <c r="P45" s="161"/>
      <c r="Q45" s="161"/>
    </row>
    <row r="46" spans="1:17" ht="20.25" customHeight="1" x14ac:dyDescent="0.2">
      <c r="A46" s="160"/>
      <c r="B46" s="470"/>
      <c r="C46" s="471"/>
      <c r="D46" s="471"/>
      <c r="E46" s="471"/>
      <c r="F46" s="472"/>
      <c r="G46" s="140"/>
      <c r="H46" s="136"/>
      <c r="I46" s="136"/>
      <c r="J46" s="136"/>
      <c r="K46" s="161"/>
      <c r="L46" s="161"/>
      <c r="M46" s="162"/>
      <c r="N46" s="162"/>
      <c r="O46" s="162"/>
      <c r="P46" s="161"/>
      <c r="Q46" s="161"/>
    </row>
    <row r="47" spans="1:17" ht="20.25" customHeight="1" x14ac:dyDescent="0.2">
      <c r="A47" s="163"/>
      <c r="B47" s="461"/>
      <c r="C47" s="461"/>
      <c r="D47" s="461"/>
      <c r="E47" s="461"/>
      <c r="F47" s="461"/>
      <c r="G47" s="140"/>
      <c r="H47" s="136"/>
      <c r="I47" s="136"/>
      <c r="J47" s="136"/>
      <c r="K47" s="161"/>
      <c r="L47" s="161"/>
      <c r="M47" s="162"/>
      <c r="N47" s="162"/>
      <c r="O47" s="162"/>
      <c r="P47" s="161"/>
      <c r="Q47" s="161"/>
    </row>
    <row r="48" spans="1:17" ht="20.25" customHeight="1" x14ac:dyDescent="0.2">
      <c r="A48" s="154"/>
      <c r="B48" s="463"/>
      <c r="C48" s="463"/>
      <c r="D48" s="463"/>
      <c r="E48" s="463"/>
      <c r="F48" s="463"/>
      <c r="G48" s="155"/>
      <c r="H48" s="156"/>
      <c r="I48" s="156"/>
      <c r="J48" s="156"/>
      <c r="K48" s="157"/>
      <c r="L48" s="157"/>
      <c r="M48" s="158"/>
      <c r="N48" s="158"/>
      <c r="O48" s="158"/>
      <c r="P48" s="157"/>
      <c r="Q48" s="157"/>
    </row>
    <row r="49" spans="1:17" ht="20.25" customHeight="1" x14ac:dyDescent="0.2">
      <c r="A49" s="159"/>
      <c r="B49" s="464"/>
      <c r="C49" s="464"/>
      <c r="D49" s="464"/>
      <c r="E49" s="464"/>
      <c r="F49" s="464"/>
      <c r="G49" s="155"/>
      <c r="H49" s="156"/>
      <c r="I49" s="156"/>
      <c r="J49" s="156"/>
      <c r="K49" s="157"/>
      <c r="L49" s="157"/>
      <c r="M49" s="158"/>
      <c r="N49" s="158"/>
      <c r="O49" s="158"/>
      <c r="P49" s="157"/>
      <c r="Q49" s="157"/>
    </row>
    <row r="50" spans="1:17" ht="20.25" customHeight="1" x14ac:dyDescent="0.2">
      <c r="A50" s="160"/>
      <c r="B50" s="461"/>
      <c r="C50" s="461"/>
      <c r="D50" s="461"/>
      <c r="E50" s="461"/>
      <c r="F50" s="461"/>
      <c r="G50" s="140"/>
      <c r="H50" s="136"/>
      <c r="I50" s="136"/>
      <c r="J50" s="136"/>
      <c r="K50" s="161"/>
      <c r="L50" s="161"/>
      <c r="M50" s="162"/>
      <c r="N50" s="162"/>
      <c r="O50" s="162"/>
      <c r="P50" s="161"/>
      <c r="Q50" s="161"/>
    </row>
    <row r="51" spans="1:17" ht="9.75" customHeight="1" x14ac:dyDescent="0.2">
      <c r="A51" s="209"/>
      <c r="B51" s="492"/>
      <c r="C51" s="492"/>
      <c r="D51" s="492"/>
      <c r="E51" s="492"/>
      <c r="F51" s="492"/>
      <c r="G51" s="210"/>
      <c r="H51" s="211"/>
      <c r="I51" s="211"/>
      <c r="J51" s="211"/>
      <c r="K51" s="212"/>
      <c r="L51" s="212"/>
      <c r="M51" s="213"/>
      <c r="N51" s="213"/>
      <c r="O51" s="213"/>
      <c r="P51" s="212"/>
      <c r="Q51" s="212"/>
    </row>
    <row r="52" spans="1:17" ht="20.25" customHeight="1" x14ac:dyDescent="0.2">
      <c r="A52" s="209"/>
      <c r="B52" s="492"/>
      <c r="C52" s="492"/>
      <c r="D52" s="492"/>
      <c r="E52" s="492"/>
      <c r="F52" s="492"/>
      <c r="G52" s="210"/>
      <c r="H52" s="211"/>
      <c r="I52" s="211"/>
      <c r="J52" s="211"/>
      <c r="K52" s="212"/>
      <c r="L52" s="212"/>
      <c r="M52" s="213"/>
      <c r="N52" s="213"/>
      <c r="O52" s="213"/>
      <c r="P52" s="212"/>
      <c r="Q52" s="212"/>
    </row>
    <row r="53" spans="1:17" ht="20.25" customHeight="1" x14ac:dyDescent="0.2">
      <c r="A53" s="214"/>
      <c r="B53" s="492"/>
      <c r="C53" s="492"/>
      <c r="D53" s="492"/>
      <c r="E53" s="492"/>
      <c r="F53" s="492"/>
      <c r="G53" s="210"/>
      <c r="H53" s="210"/>
      <c r="I53" s="210"/>
      <c r="J53" s="211"/>
      <c r="K53" s="212"/>
      <c r="L53" s="212"/>
      <c r="M53" s="213"/>
      <c r="N53" s="213"/>
      <c r="O53" s="213"/>
      <c r="P53" s="212"/>
      <c r="Q53" s="212"/>
    </row>
    <row r="54" spans="1:17" ht="20.25" customHeight="1" x14ac:dyDescent="0.35">
      <c r="A54" s="214"/>
      <c r="B54" s="477"/>
      <c r="C54" s="478"/>
      <c r="D54" s="478"/>
      <c r="E54" s="478"/>
      <c r="F54" s="478"/>
      <c r="G54" s="210"/>
      <c r="H54" s="210"/>
      <c r="I54" s="210"/>
      <c r="J54" s="211"/>
      <c r="K54" s="212"/>
      <c r="L54" s="212"/>
      <c r="M54" s="211"/>
      <c r="N54" s="211"/>
      <c r="O54" s="211"/>
      <c r="P54" s="212"/>
      <c r="Q54" s="212"/>
    </row>
    <row r="55" spans="1:17" ht="20.25" customHeight="1" x14ac:dyDescent="0.35">
      <c r="A55" s="215"/>
      <c r="B55" s="477"/>
      <c r="C55" s="478"/>
      <c r="D55" s="478"/>
      <c r="E55" s="478"/>
      <c r="F55" s="478"/>
      <c r="G55" s="216"/>
      <c r="H55" s="216"/>
      <c r="I55" s="216"/>
      <c r="J55" s="216"/>
      <c r="K55" s="217"/>
      <c r="L55" s="217"/>
      <c r="M55" s="218"/>
      <c r="N55" s="218"/>
      <c r="O55" s="218"/>
      <c r="P55" s="217"/>
      <c r="Q55" s="217"/>
    </row>
    <row r="56" spans="1:17" ht="4.5" customHeight="1" x14ac:dyDescent="0.2">
      <c r="A56" s="219"/>
      <c r="B56" s="490"/>
      <c r="C56" s="490"/>
      <c r="D56" s="490"/>
      <c r="E56" s="490"/>
      <c r="F56" s="490"/>
      <c r="G56" s="220"/>
      <c r="H56" s="221"/>
      <c r="I56" s="221"/>
      <c r="J56" s="221"/>
      <c r="K56" s="222"/>
      <c r="L56" s="222"/>
      <c r="M56" s="223"/>
      <c r="N56" s="223"/>
      <c r="O56" s="223"/>
      <c r="P56" s="222"/>
      <c r="Q56" s="222"/>
    </row>
    <row r="57" spans="1:17" ht="40.5" customHeight="1" x14ac:dyDescent="0.2">
      <c r="A57" s="491" t="s">
        <v>57</v>
      </c>
      <c r="B57" s="467"/>
      <c r="C57" s="467"/>
      <c r="D57" s="467"/>
      <c r="E57" s="467"/>
      <c r="F57" s="467"/>
      <c r="G57" s="146" t="s">
        <v>28</v>
      </c>
      <c r="H57" s="200">
        <v>8178</v>
      </c>
      <c r="I57" s="200">
        <v>8178</v>
      </c>
      <c r="J57" s="200">
        <v>5805</v>
      </c>
      <c r="K57" s="177">
        <v>0.70983125458547325</v>
      </c>
      <c r="L57" s="177">
        <v>0.70983125458547325</v>
      </c>
      <c r="M57" s="188">
        <v>135167029</v>
      </c>
      <c r="N57" s="188">
        <v>133130122.31999996</v>
      </c>
      <c r="O57" s="188">
        <v>91209419.109999999</v>
      </c>
      <c r="P57" s="177">
        <v>0.67479044101797936</v>
      </c>
      <c r="Q57" s="261">
        <v>0.68511481489338144</v>
      </c>
    </row>
    <row r="58" spans="1:17" ht="13.5" customHeight="1" x14ac:dyDescent="0.2">
      <c r="A58" s="207"/>
      <c r="B58" s="207"/>
      <c r="C58" s="207"/>
      <c r="D58" s="207"/>
      <c r="E58" s="207"/>
      <c r="F58" s="207"/>
      <c r="G58" s="207"/>
      <c r="H58" s="207"/>
      <c r="I58" s="207"/>
      <c r="J58" s="207"/>
      <c r="K58" s="207"/>
      <c r="L58" s="207"/>
      <c r="M58" s="207"/>
      <c r="N58" s="207"/>
      <c r="O58" s="207"/>
      <c r="P58" s="207"/>
      <c r="Q58" s="207"/>
    </row>
    <row r="59" spans="1:17" ht="12" customHeight="1" x14ac:dyDescent="0.2">
      <c r="A59" s="207"/>
      <c r="B59" s="207"/>
      <c r="C59" s="207"/>
      <c r="D59" s="207"/>
      <c r="E59" s="207"/>
      <c r="F59" s="207"/>
      <c r="G59" s="207"/>
      <c r="H59" s="207"/>
      <c r="I59" s="207"/>
      <c r="J59" s="207"/>
      <c r="K59" s="207"/>
      <c r="L59" s="207"/>
      <c r="M59" s="207"/>
      <c r="N59" s="207"/>
      <c r="O59" s="207"/>
      <c r="P59" s="207"/>
      <c r="Q59" s="207"/>
    </row>
    <row r="60" spans="1:17" ht="19.5" customHeight="1" x14ac:dyDescent="0.2">
      <c r="A60" s="149" t="s">
        <v>81</v>
      </c>
      <c r="B60" s="207"/>
      <c r="C60" s="207"/>
      <c r="D60" s="207"/>
      <c r="E60" s="207"/>
      <c r="F60" s="207"/>
      <c r="G60" s="207"/>
      <c r="H60" s="207"/>
      <c r="I60" s="207"/>
      <c r="J60" s="207"/>
      <c r="K60" s="207"/>
      <c r="L60" s="207"/>
      <c r="M60" s="207"/>
      <c r="N60" s="207"/>
      <c r="O60" s="207"/>
      <c r="P60" s="207"/>
      <c r="Q60" s="207"/>
    </row>
    <row r="61" spans="1:17" ht="25.5" customHeight="1" x14ac:dyDescent="0.2">
      <c r="A61" s="207" t="s">
        <v>24</v>
      </c>
      <c r="B61" s="207"/>
      <c r="C61" s="207"/>
      <c r="D61" s="207"/>
      <c r="E61" s="207"/>
      <c r="F61" s="207"/>
      <c r="G61" s="207"/>
      <c r="H61" s="207"/>
      <c r="I61" s="207"/>
      <c r="J61" s="207"/>
      <c r="K61" s="207"/>
      <c r="L61" s="207"/>
      <c r="M61" s="207"/>
      <c r="N61" s="207"/>
      <c r="O61" s="207"/>
      <c r="P61" s="207"/>
      <c r="Q61" s="208" t="s">
        <v>39</v>
      </c>
    </row>
    <row r="62" spans="1:17" ht="21.75" customHeight="1" x14ac:dyDescent="0.35">
      <c r="A62" s="14" t="s">
        <v>287</v>
      </c>
      <c r="B62" s="149"/>
      <c r="C62" s="149"/>
      <c r="D62" s="149"/>
      <c r="E62" s="149"/>
      <c r="F62" s="149"/>
      <c r="G62" s="149"/>
      <c r="H62" s="149"/>
      <c r="I62" s="149"/>
      <c r="J62" s="149"/>
      <c r="K62" s="149"/>
      <c r="L62" s="149"/>
      <c r="M62" s="149"/>
      <c r="N62" s="149"/>
      <c r="O62" s="149"/>
      <c r="P62" s="149"/>
      <c r="Q62" s="149"/>
    </row>
    <row r="63" spans="1:17" ht="23.25" customHeight="1" x14ac:dyDescent="0.35">
      <c r="A63" s="14" t="s">
        <v>288</v>
      </c>
      <c r="B63" s="149"/>
      <c r="C63" s="149"/>
      <c r="D63" s="149"/>
      <c r="E63" s="149"/>
      <c r="F63" s="149"/>
      <c r="G63" s="149"/>
      <c r="H63" s="149"/>
      <c r="I63" s="149"/>
      <c r="J63" s="149"/>
      <c r="K63" s="149"/>
      <c r="L63" s="149"/>
      <c r="M63" s="149"/>
      <c r="N63" s="149"/>
      <c r="O63" s="149"/>
      <c r="P63" s="149"/>
      <c r="Q63" s="149"/>
    </row>
    <row r="64" spans="1:17" ht="20.25" customHeight="1" x14ac:dyDescent="0.35">
      <c r="A64" s="68"/>
      <c r="B64" s="149"/>
      <c r="C64" s="149"/>
      <c r="D64" s="149"/>
      <c r="E64" s="149"/>
      <c r="F64" s="149"/>
      <c r="G64" s="149"/>
      <c r="H64" s="149"/>
      <c r="I64" s="149"/>
      <c r="J64" s="149"/>
      <c r="K64" s="149"/>
      <c r="L64" s="149"/>
      <c r="M64" s="149"/>
      <c r="N64" s="149"/>
      <c r="O64" s="149"/>
      <c r="P64" s="149"/>
      <c r="Q64" s="149"/>
    </row>
    <row r="65" spans="1:27" ht="13.5" customHeight="1" x14ac:dyDescent="0.2">
      <c r="A65" s="3"/>
    </row>
    <row r="66" spans="1:27" ht="13.5" customHeight="1" x14ac:dyDescent="0.2"/>
    <row r="67" spans="1:27" ht="23.25" x14ac:dyDescent="0.35">
      <c r="H67" s="302"/>
      <c r="J67" s="55"/>
      <c r="K67" s="35"/>
      <c r="L67" s="55"/>
      <c r="M67" s="74"/>
      <c r="N67" s="74"/>
      <c r="O67" s="74"/>
    </row>
    <row r="68" spans="1:27" ht="23.25" x14ac:dyDescent="0.35">
      <c r="A68" s="3"/>
      <c r="B68" s="3"/>
      <c r="C68" s="3"/>
      <c r="D68" s="3"/>
      <c r="E68" s="3"/>
      <c r="F68" s="3"/>
      <c r="G68" s="3"/>
      <c r="H68" s="5"/>
      <c r="I68" s="14"/>
      <c r="J68" s="3"/>
    </row>
    <row r="69" spans="1:27" ht="23.25" x14ac:dyDescent="0.35">
      <c r="A69" s="3"/>
      <c r="B69" s="3"/>
      <c r="C69" s="3"/>
      <c r="D69" s="3"/>
      <c r="E69" s="3"/>
      <c r="F69" s="3"/>
      <c r="G69" s="3"/>
      <c r="H69" s="3"/>
      <c r="I69"/>
      <c r="L69" s="236"/>
      <c r="M69" s="237"/>
      <c r="N69" s="238"/>
      <c r="O69" s="76"/>
      <c r="P69" s="76"/>
      <c r="Q69" s="76"/>
    </row>
    <row r="70" spans="1:27" ht="26.25" x14ac:dyDescent="0.4">
      <c r="A70" s="3"/>
      <c r="B70" s="3"/>
      <c r="C70" s="3"/>
      <c r="D70" s="3"/>
      <c r="E70" s="3"/>
      <c r="F70" s="3"/>
      <c r="G70" s="3"/>
      <c r="H70" s="3"/>
      <c r="I70"/>
      <c r="M70" s="305"/>
      <c r="N70" s="38"/>
      <c r="O70" s="38"/>
      <c r="P70" s="76"/>
      <c r="Q70" s="76"/>
      <c r="S70" s="292"/>
      <c r="T70" s="289"/>
      <c r="U70" s="298"/>
      <c r="V70" s="298"/>
      <c r="W70" s="298"/>
      <c r="X70" s="296"/>
      <c r="Y70" s="296"/>
      <c r="Z70" s="296"/>
      <c r="AA70" s="296"/>
    </row>
    <row r="71" spans="1:27" ht="26.25" x14ac:dyDescent="0.4">
      <c r="A71" s="3"/>
      <c r="B71" s="3"/>
      <c r="C71" s="3"/>
      <c r="D71" s="3"/>
      <c r="E71" s="3"/>
      <c r="F71" s="398"/>
      <c r="G71" s="3"/>
      <c r="H71" s="3"/>
      <c r="I71"/>
      <c r="P71" s="14"/>
      <c r="Q71" s="14"/>
      <c r="S71" s="293"/>
      <c r="T71" s="289"/>
      <c r="U71" s="298"/>
      <c r="V71" s="298"/>
      <c r="W71" s="298"/>
      <c r="X71" s="296"/>
      <c r="Y71" s="296"/>
      <c r="Z71" s="296"/>
      <c r="AA71" s="296"/>
    </row>
    <row r="72" spans="1:27" ht="25.5" x14ac:dyDescent="0.35">
      <c r="A72" s="3"/>
      <c r="B72" s="3"/>
      <c r="C72" s="3"/>
      <c r="D72" s="3"/>
      <c r="E72" s="3"/>
      <c r="F72" s="3"/>
      <c r="G72" s="3"/>
      <c r="H72" s="3"/>
      <c r="I72"/>
      <c r="J72" s="6"/>
      <c r="K72" s="6"/>
      <c r="L72" s="239"/>
      <c r="M72" s="240"/>
      <c r="N72" s="238"/>
      <c r="O72" s="76"/>
      <c r="P72" s="76"/>
      <c r="Q72" s="76"/>
      <c r="S72" s="294"/>
      <c r="T72" s="58"/>
      <c r="U72" s="297"/>
      <c r="V72" s="297"/>
      <c r="W72" s="297"/>
      <c r="X72" s="296"/>
      <c r="Y72" s="296"/>
      <c r="Z72" s="296"/>
      <c r="AA72" s="296"/>
    </row>
    <row r="73" spans="1:27" ht="26.25" x14ac:dyDescent="0.4">
      <c r="A73" s="3"/>
      <c r="B73" s="3"/>
      <c r="C73" s="3"/>
      <c r="D73" s="3"/>
      <c r="E73" s="333"/>
      <c r="F73" s="3"/>
      <c r="G73" s="3"/>
      <c r="H73" s="3"/>
      <c r="I73"/>
      <c r="J73" s="6"/>
      <c r="K73" s="285"/>
      <c r="L73" s="265"/>
      <c r="M73" s="266"/>
      <c r="N73" s="238"/>
      <c r="O73" s="76"/>
      <c r="P73" s="76"/>
      <c r="Q73" s="76"/>
      <c r="S73" s="292"/>
      <c r="T73" s="289"/>
      <c r="U73" s="290"/>
      <c r="V73" s="290"/>
      <c r="W73" s="290"/>
      <c r="X73" s="296"/>
      <c r="Y73" s="296"/>
      <c r="Z73" s="296"/>
      <c r="AA73" s="296"/>
    </row>
    <row r="74" spans="1:27" ht="26.25" x14ac:dyDescent="0.4">
      <c r="A74" s="3"/>
      <c r="B74" s="3"/>
      <c r="C74" s="3"/>
      <c r="D74" s="3"/>
      <c r="E74" s="3"/>
      <c r="F74" s="3"/>
      <c r="G74" s="3"/>
      <c r="H74" s="3"/>
      <c r="I74"/>
      <c r="J74" s="3"/>
      <c r="K74" s="3"/>
      <c r="L74" s="263"/>
      <c r="M74" s="264"/>
      <c r="N74" s="228"/>
      <c r="O74" s="14"/>
      <c r="P74" s="14"/>
      <c r="Q74" s="14"/>
      <c r="S74" s="293"/>
      <c r="T74" s="289"/>
      <c r="U74" s="290"/>
      <c r="V74" s="290"/>
      <c r="W74" s="290"/>
      <c r="X74" s="296"/>
      <c r="Y74" s="296"/>
      <c r="Z74" s="296"/>
      <c r="AA74" s="296"/>
    </row>
    <row r="75" spans="1:27" ht="25.5" x14ac:dyDescent="0.35">
      <c r="A75" s="3"/>
      <c r="B75" s="3"/>
      <c r="C75" s="3"/>
      <c r="D75" s="3"/>
      <c r="E75" s="3"/>
      <c r="F75" s="3"/>
      <c r="G75" s="3"/>
      <c r="H75" s="3"/>
      <c r="I75"/>
      <c r="J75" s="3"/>
      <c r="K75" s="3"/>
      <c r="L75" s="267"/>
      <c r="M75" s="268"/>
      <c r="N75" s="228"/>
      <c r="O75" s="14"/>
      <c r="P75" s="14"/>
      <c r="Q75" s="14"/>
      <c r="S75" s="294"/>
      <c r="T75" s="58"/>
      <c r="U75" s="297"/>
      <c r="V75" s="297"/>
      <c r="W75" s="297"/>
      <c r="X75" s="296"/>
      <c r="Y75" s="296"/>
      <c r="Z75" s="296"/>
      <c r="AA75" s="296"/>
    </row>
    <row r="76" spans="1:27" ht="25.5" x14ac:dyDescent="0.35">
      <c r="A76" s="3"/>
      <c r="B76" s="3"/>
      <c r="C76" s="3"/>
      <c r="D76" s="3"/>
      <c r="E76" s="3"/>
      <c r="F76" s="3"/>
      <c r="G76" s="3"/>
      <c r="H76" s="3"/>
      <c r="I76"/>
      <c r="J76" s="3"/>
      <c r="K76" s="3"/>
      <c r="L76" s="234"/>
      <c r="M76" s="235"/>
      <c r="N76" s="228"/>
      <c r="O76" s="14"/>
      <c r="P76" s="14"/>
      <c r="Q76" s="14"/>
      <c r="S76" s="294"/>
      <c r="T76" s="58"/>
      <c r="U76" s="297"/>
      <c r="V76" s="297"/>
      <c r="W76" s="297"/>
      <c r="X76" s="296"/>
      <c r="Y76" s="296"/>
      <c r="Z76" s="296"/>
      <c r="AA76" s="8"/>
    </row>
    <row r="77" spans="1:27" ht="25.5" x14ac:dyDescent="0.35">
      <c r="A77" s="3"/>
      <c r="B77" s="3"/>
      <c r="C77" s="3"/>
      <c r="D77" s="3"/>
      <c r="E77" s="3"/>
      <c r="F77" s="3"/>
      <c r="G77" s="3"/>
      <c r="H77" s="3"/>
      <c r="I77"/>
      <c r="J77" s="3"/>
      <c r="K77" s="3"/>
      <c r="L77" s="234"/>
      <c r="M77" s="235"/>
      <c r="N77" s="228"/>
      <c r="O77" s="14"/>
      <c r="P77" s="14"/>
      <c r="Q77" s="14"/>
      <c r="S77" s="294"/>
      <c r="T77" s="58"/>
      <c r="U77" s="295"/>
      <c r="V77" s="295"/>
      <c r="W77" s="295"/>
      <c r="X77" s="296"/>
      <c r="Y77" s="296"/>
      <c r="Z77" s="296"/>
      <c r="AA77" s="8"/>
    </row>
    <row r="78" spans="1:27" ht="25.5" x14ac:dyDescent="0.35">
      <c r="A78" s="3"/>
      <c r="B78" s="3"/>
      <c r="C78" s="3"/>
      <c r="D78" s="3"/>
      <c r="E78" s="3"/>
      <c r="F78" s="3"/>
      <c r="G78" s="3"/>
      <c r="H78" s="3"/>
      <c r="I78"/>
      <c r="J78" s="3"/>
      <c r="K78" s="3"/>
      <c r="L78" s="234"/>
      <c r="M78" s="235"/>
      <c r="N78" s="228"/>
      <c r="O78" s="14"/>
      <c r="P78" s="14"/>
      <c r="Q78" s="14"/>
      <c r="S78" s="294"/>
      <c r="T78" s="58"/>
      <c r="U78" s="297"/>
      <c r="V78" s="297"/>
      <c r="W78" s="297"/>
      <c r="X78" s="296"/>
      <c r="Y78" s="296"/>
      <c r="Z78" s="296"/>
      <c r="AA78" s="8"/>
    </row>
    <row r="79" spans="1:27" ht="25.5" x14ac:dyDescent="0.35">
      <c r="A79" s="3"/>
      <c r="B79" s="3"/>
      <c r="C79" s="3"/>
      <c r="D79" s="3"/>
      <c r="E79" s="3"/>
      <c r="F79" s="3"/>
      <c r="G79" s="3"/>
      <c r="H79" s="3"/>
      <c r="I79"/>
      <c r="J79" s="3"/>
      <c r="K79" s="3"/>
      <c r="L79" s="263"/>
      <c r="M79" s="264"/>
      <c r="N79" s="228"/>
      <c r="O79" s="14"/>
      <c r="P79" s="76"/>
      <c r="Q79" s="76"/>
      <c r="S79" s="294"/>
      <c r="T79" s="58"/>
      <c r="U79" s="297"/>
      <c r="V79" s="297"/>
      <c r="W79" s="297"/>
      <c r="X79" s="296"/>
      <c r="Y79" s="296"/>
      <c r="Z79" s="296"/>
      <c r="AA79" s="8"/>
    </row>
    <row r="80" spans="1:27" ht="26.25" x14ac:dyDescent="0.4">
      <c r="A80" s="3"/>
      <c r="B80" s="3"/>
      <c r="C80" s="3"/>
      <c r="D80" s="3"/>
      <c r="E80" s="3"/>
      <c r="F80" s="3"/>
      <c r="G80" s="3"/>
      <c r="H80" s="3"/>
      <c r="I80"/>
      <c r="J80" s="6"/>
      <c r="K80" s="6"/>
      <c r="L80" s="239"/>
      <c r="M80" s="240"/>
      <c r="N80" s="238"/>
      <c r="O80" s="76"/>
      <c r="P80" s="76"/>
      <c r="Q80" s="76"/>
      <c r="S80" s="292"/>
      <c r="T80" s="289"/>
      <c r="U80" s="290"/>
      <c r="V80" s="290"/>
      <c r="W80" s="290"/>
      <c r="X80" s="296"/>
      <c r="Y80" s="296"/>
      <c r="Z80" s="296"/>
    </row>
    <row r="81" spans="1:27" ht="26.25" x14ac:dyDescent="0.4">
      <c r="A81" s="3"/>
      <c r="B81" s="3"/>
      <c r="C81" s="3"/>
      <c r="D81" s="3"/>
      <c r="E81" s="3"/>
      <c r="F81" s="3"/>
      <c r="G81" s="3"/>
      <c r="H81" s="3"/>
      <c r="I81"/>
      <c r="J81" s="6"/>
      <c r="K81" s="6"/>
      <c r="L81" s="265"/>
      <c r="M81" s="266"/>
      <c r="N81" s="238"/>
      <c r="O81" s="76"/>
      <c r="P81" s="14"/>
      <c r="Q81" s="14"/>
      <c r="S81" s="293"/>
      <c r="T81" s="289"/>
      <c r="U81" s="290"/>
      <c r="V81" s="290"/>
      <c r="W81" s="290"/>
      <c r="X81" s="296"/>
      <c r="Y81" s="296"/>
      <c r="Z81" s="296"/>
      <c r="AA81" s="8"/>
    </row>
    <row r="82" spans="1:27" ht="25.5" x14ac:dyDescent="0.35">
      <c r="A82" s="3"/>
      <c r="B82" s="3"/>
      <c r="C82" s="3"/>
      <c r="D82" s="3"/>
      <c r="E82" s="3"/>
      <c r="F82" s="3"/>
      <c r="G82" s="3"/>
      <c r="H82" s="3"/>
      <c r="I82" s="46"/>
      <c r="J82" s="3"/>
      <c r="K82" s="3"/>
      <c r="L82" s="234"/>
      <c r="M82" s="235"/>
      <c r="N82" s="228"/>
      <c r="O82" s="14"/>
      <c r="P82" s="14"/>
      <c r="Q82" s="14"/>
      <c r="S82" s="294"/>
      <c r="T82" s="58"/>
      <c r="U82" s="295"/>
      <c r="V82" s="295"/>
      <c r="W82" s="295"/>
      <c r="X82" s="296"/>
      <c r="Y82" s="296"/>
      <c r="Z82" s="296"/>
      <c r="AA82" s="8"/>
    </row>
    <row r="83" spans="1:27" ht="25.5" x14ac:dyDescent="0.35">
      <c r="A83" s="3"/>
      <c r="B83" s="3"/>
      <c r="C83" s="3"/>
      <c r="D83" s="3"/>
      <c r="E83" s="3"/>
      <c r="F83" s="3"/>
      <c r="G83" s="3"/>
      <c r="H83" s="3"/>
      <c r="I83" s="46"/>
      <c r="J83" s="3"/>
      <c r="K83" s="3"/>
      <c r="L83" s="234"/>
      <c r="M83" s="235"/>
      <c r="N83" s="228"/>
      <c r="O83" s="14"/>
      <c r="P83" s="14"/>
      <c r="Q83" s="14"/>
      <c r="S83" s="294"/>
      <c r="T83" s="58"/>
      <c r="U83" s="295"/>
      <c r="V83" s="295"/>
      <c r="W83" s="295"/>
      <c r="X83" s="296"/>
      <c r="Y83" s="296"/>
      <c r="Z83" s="296"/>
      <c r="AA83" s="8"/>
    </row>
    <row r="84" spans="1:27" ht="25.5" x14ac:dyDescent="0.35">
      <c r="A84" s="3"/>
      <c r="B84" s="3"/>
      <c r="C84" s="3"/>
      <c r="D84" s="3"/>
      <c r="E84" s="3"/>
      <c r="F84" s="3"/>
      <c r="G84" s="3"/>
      <c r="H84" s="3"/>
      <c r="I84" s="46"/>
      <c r="J84" s="3"/>
      <c r="K84" s="3"/>
      <c r="L84" s="234"/>
      <c r="M84" s="235"/>
      <c r="N84" s="228"/>
      <c r="O84" s="14"/>
      <c r="P84" s="14"/>
      <c r="Q84" s="14"/>
      <c r="S84" s="294"/>
      <c r="T84" s="58"/>
      <c r="U84" s="297"/>
      <c r="V84" s="297"/>
      <c r="W84" s="297"/>
      <c r="X84" s="296"/>
      <c r="Y84" s="296"/>
      <c r="Z84" s="296"/>
      <c r="AA84" s="8"/>
    </row>
    <row r="85" spans="1:27" ht="25.5" x14ac:dyDescent="0.35">
      <c r="A85" s="3"/>
      <c r="B85" s="3"/>
      <c r="C85" s="3"/>
      <c r="D85" s="3"/>
      <c r="E85" s="3"/>
      <c r="F85" s="3"/>
      <c r="G85" s="3"/>
      <c r="H85" s="3"/>
      <c r="I85" s="46"/>
      <c r="J85" s="3"/>
      <c r="K85" s="3"/>
      <c r="L85" s="57"/>
      <c r="M85" s="35"/>
      <c r="N85" s="57"/>
      <c r="O85" s="68"/>
      <c r="P85" s="73"/>
      <c r="Q85" s="73"/>
      <c r="S85" s="294"/>
      <c r="T85" s="58"/>
      <c r="U85" s="297"/>
      <c r="V85" s="297"/>
      <c r="W85" s="297"/>
      <c r="X85" s="296"/>
      <c r="Y85" s="296"/>
      <c r="Z85" s="296"/>
      <c r="AA85" s="8"/>
    </row>
    <row r="86" spans="1:27" ht="25.5" x14ac:dyDescent="0.35">
      <c r="A86" s="3"/>
      <c r="B86" s="3"/>
      <c r="C86" s="3"/>
      <c r="D86" s="3"/>
      <c r="E86" s="3"/>
      <c r="F86" s="3"/>
      <c r="G86" s="3"/>
      <c r="H86" s="3"/>
      <c r="I86"/>
      <c r="L86" s="55"/>
      <c r="M86" s="35"/>
      <c r="N86" s="55"/>
      <c r="O86" s="74"/>
      <c r="P86" s="74"/>
      <c r="Q86" s="74"/>
      <c r="AA86" s="8"/>
    </row>
    <row r="87" spans="1:27" ht="25.5" x14ac:dyDescent="0.35">
      <c r="A87" s="3"/>
      <c r="B87" s="3"/>
      <c r="C87" s="3"/>
      <c r="D87" s="3"/>
      <c r="E87" s="3"/>
      <c r="F87" s="3"/>
      <c r="G87" s="3"/>
      <c r="H87" s="3"/>
      <c r="I87" s="14"/>
      <c r="J87" s="3"/>
      <c r="K87" s="3"/>
      <c r="L87" s="56"/>
      <c r="M87" s="35"/>
      <c r="N87" s="56"/>
      <c r="O87" s="74"/>
      <c r="P87" s="74"/>
      <c r="Q87" s="74"/>
      <c r="AA87" s="8"/>
    </row>
    <row r="88" spans="1:27" ht="25.5" x14ac:dyDescent="0.35">
      <c r="A88" s="3"/>
      <c r="B88" s="3"/>
      <c r="C88" s="3"/>
      <c r="D88" s="3"/>
      <c r="E88" s="3"/>
      <c r="F88" s="3"/>
      <c r="G88" s="3"/>
      <c r="H88" s="3"/>
      <c r="I88" s="14"/>
      <c r="J88" s="3"/>
      <c r="K88" s="3"/>
      <c r="L88" s="57"/>
      <c r="M88" s="35"/>
      <c r="N88" s="57"/>
      <c r="O88" s="68"/>
      <c r="P88" s="68"/>
      <c r="Q88" s="68"/>
      <c r="AA88" s="8"/>
    </row>
    <row r="89" spans="1:27" ht="25.5" x14ac:dyDescent="0.35">
      <c r="A89" s="3"/>
      <c r="B89" s="3"/>
      <c r="C89" s="3"/>
      <c r="D89" s="3"/>
      <c r="E89" s="3"/>
      <c r="F89" s="3"/>
      <c r="G89" s="3"/>
      <c r="H89" s="3"/>
      <c r="I89" s="14"/>
      <c r="J89" s="3"/>
      <c r="K89" s="3"/>
      <c r="L89" s="72"/>
      <c r="M89" s="30"/>
      <c r="N89" s="72"/>
      <c r="O89" s="73"/>
      <c r="P89" s="73"/>
      <c r="Q89" s="73"/>
      <c r="AA89" s="8"/>
    </row>
    <row r="90" spans="1:27" ht="25.5" x14ac:dyDescent="0.35">
      <c r="A90" s="3"/>
      <c r="B90" s="3"/>
      <c r="C90" s="3"/>
      <c r="D90" s="3"/>
      <c r="E90" s="3"/>
      <c r="F90" s="3"/>
      <c r="G90" s="3"/>
      <c r="H90" s="3"/>
      <c r="I90" s="14"/>
      <c r="J90" s="3"/>
      <c r="K90" s="3"/>
      <c r="L90" s="72"/>
      <c r="M90" s="30"/>
      <c r="N90" s="72"/>
      <c r="O90" s="73"/>
      <c r="P90" s="73"/>
      <c r="Q90" s="73"/>
      <c r="AA90" s="8"/>
    </row>
    <row r="91" spans="1:27" ht="25.5" x14ac:dyDescent="0.35">
      <c r="A91" s="3"/>
      <c r="B91" s="3"/>
      <c r="C91" s="3"/>
      <c r="D91" s="3"/>
      <c r="E91" s="3"/>
      <c r="F91" s="3"/>
      <c r="G91" s="3"/>
      <c r="H91" s="3"/>
      <c r="I91" s="35"/>
      <c r="J91" s="3"/>
      <c r="K91" s="3"/>
      <c r="L91" s="55"/>
      <c r="M91" s="35"/>
      <c r="N91" s="55"/>
      <c r="O91" s="74"/>
      <c r="P91" s="74"/>
      <c r="Q91" s="74"/>
      <c r="AA91" s="8"/>
    </row>
    <row r="92" spans="1:27" ht="25.5" x14ac:dyDescent="0.35">
      <c r="A92" s="14"/>
      <c r="B92" s="14"/>
      <c r="C92" s="14"/>
      <c r="D92" s="14"/>
      <c r="E92" s="14"/>
      <c r="F92" s="14"/>
      <c r="G92" s="14"/>
      <c r="H92" s="3"/>
      <c r="I92" s="35"/>
      <c r="J92" s="3"/>
      <c r="K92" s="3"/>
      <c r="L92" s="56"/>
      <c r="M92" s="35"/>
      <c r="N92" s="56"/>
      <c r="O92" s="74"/>
      <c r="P92" s="74"/>
      <c r="Q92" s="74"/>
      <c r="AA92" s="8"/>
    </row>
    <row r="93" spans="1:27" ht="25.5" x14ac:dyDescent="0.35">
      <c r="A93" s="20"/>
      <c r="B93" s="20"/>
      <c r="C93" s="20"/>
      <c r="D93" s="14"/>
      <c r="E93" s="14"/>
      <c r="F93" s="14"/>
      <c r="G93" s="14"/>
      <c r="H93" s="14"/>
      <c r="I93" s="14"/>
      <c r="J93" s="3"/>
      <c r="K93" s="3"/>
      <c r="L93" s="57"/>
      <c r="M93" s="35"/>
      <c r="N93" s="57"/>
      <c r="O93" s="68"/>
      <c r="P93" s="68"/>
      <c r="Q93" s="68"/>
      <c r="AA93" s="8"/>
    </row>
    <row r="94" spans="1:27" ht="25.5" x14ac:dyDescent="0.35">
      <c r="A94" s="20"/>
      <c r="B94" s="20"/>
      <c r="C94" s="20"/>
      <c r="D94" s="14"/>
      <c r="E94" s="14"/>
      <c r="F94" s="14"/>
      <c r="G94" s="14"/>
      <c r="H94" s="3"/>
      <c r="I94" s="14"/>
      <c r="J94" s="3"/>
      <c r="K94" s="3"/>
      <c r="L94" s="57"/>
      <c r="M94" s="35"/>
      <c r="N94" s="57"/>
      <c r="O94" s="68"/>
      <c r="P94" s="68"/>
      <c r="Q94" s="68"/>
      <c r="AA94" s="8"/>
    </row>
    <row r="95" spans="1:27" ht="25.5" x14ac:dyDescent="0.35">
      <c r="D95" s="3"/>
      <c r="E95" s="3"/>
      <c r="F95" s="3"/>
      <c r="G95" s="3"/>
      <c r="H95" s="3"/>
      <c r="I95" s="3"/>
      <c r="J95" s="3"/>
      <c r="K95" s="3"/>
      <c r="L95" s="72"/>
      <c r="M95" s="30"/>
      <c r="N95" s="72"/>
      <c r="O95" s="73"/>
      <c r="P95" s="73"/>
      <c r="Q95" s="73"/>
      <c r="AA95" s="8"/>
    </row>
    <row r="96" spans="1:27" ht="25.5" x14ac:dyDescent="0.35">
      <c r="D96" s="3"/>
      <c r="E96" s="3"/>
      <c r="F96" s="3"/>
      <c r="G96" s="3"/>
      <c r="H96" s="3"/>
      <c r="I96" s="3"/>
      <c r="J96" s="3"/>
      <c r="K96" s="3"/>
      <c r="L96" s="72"/>
      <c r="M96" s="30"/>
      <c r="N96" s="72"/>
      <c r="O96" s="73"/>
      <c r="P96" s="73"/>
      <c r="Q96" s="73"/>
      <c r="AA96" s="8"/>
    </row>
    <row r="97" spans="1:27" ht="25.5" x14ac:dyDescent="0.2">
      <c r="D97" s="3"/>
      <c r="E97" s="3"/>
      <c r="F97" s="3"/>
      <c r="G97" s="3"/>
      <c r="H97" s="3"/>
      <c r="I97" s="3"/>
      <c r="J97" s="3"/>
      <c r="K97" s="3"/>
      <c r="L97" s="3"/>
      <c r="M97" s="3"/>
      <c r="N97" s="3"/>
      <c r="O97" s="3"/>
      <c r="P97" s="3"/>
      <c r="Q97" s="3"/>
      <c r="AA97" s="8"/>
    </row>
    <row r="98" spans="1:27" ht="25.5" x14ac:dyDescent="0.2">
      <c r="D98" s="3"/>
      <c r="E98" s="3"/>
      <c r="F98" s="3"/>
      <c r="G98" s="3"/>
      <c r="H98" s="3"/>
      <c r="I98" s="3"/>
      <c r="J98" s="3"/>
      <c r="K98" s="3"/>
      <c r="L98" s="3"/>
      <c r="M98" s="3"/>
      <c r="N98" s="3"/>
      <c r="O98" s="3"/>
      <c r="P98" s="3"/>
      <c r="Q98" s="3"/>
      <c r="R98" s="3"/>
      <c r="AA98" s="8"/>
    </row>
    <row r="99" spans="1:27" ht="30.75" x14ac:dyDescent="0.35">
      <c r="C99" s="7"/>
      <c r="D99" s="3"/>
      <c r="E99" s="3"/>
      <c r="F99" s="3"/>
      <c r="G99" s="3"/>
      <c r="H99" s="3"/>
      <c r="I99" s="3"/>
      <c r="J99" s="3"/>
      <c r="K99" s="14"/>
      <c r="L99" s="14"/>
      <c r="M99" s="14"/>
      <c r="N99" s="14"/>
      <c r="O99" s="14"/>
      <c r="P99" s="14"/>
      <c r="Q99" s="3"/>
      <c r="R99" s="3"/>
      <c r="AA99" s="8"/>
    </row>
    <row r="100" spans="1:27" ht="30.75" x14ac:dyDescent="0.35">
      <c r="C100" s="7"/>
      <c r="D100" s="3"/>
      <c r="E100" s="3"/>
      <c r="F100" s="3"/>
      <c r="G100" s="3"/>
      <c r="H100" s="3"/>
      <c r="I100" s="3"/>
      <c r="J100" s="3"/>
      <c r="K100" s="3"/>
      <c r="L100" s="14"/>
      <c r="M100" s="14"/>
      <c r="N100" s="14"/>
      <c r="O100" s="14"/>
      <c r="P100" s="14"/>
      <c r="Q100" s="3"/>
      <c r="R100" s="3"/>
      <c r="AA100" s="8"/>
    </row>
    <row r="101" spans="1:27" ht="30.75" x14ac:dyDescent="0.35">
      <c r="C101" s="7"/>
      <c r="D101" s="3"/>
      <c r="E101" s="3"/>
      <c r="F101" s="3"/>
      <c r="G101" s="3"/>
      <c r="H101" s="3"/>
      <c r="I101" s="3"/>
      <c r="J101" s="3"/>
      <c r="K101" s="3"/>
      <c r="L101" s="14"/>
      <c r="M101" s="14"/>
      <c r="N101" s="14"/>
      <c r="O101" s="14"/>
      <c r="P101" s="14"/>
      <c r="Q101" s="3"/>
      <c r="R101" s="3"/>
      <c r="AA101" s="8"/>
    </row>
    <row r="102" spans="1:27" ht="30.75" x14ac:dyDescent="0.35">
      <c r="A102" s="20"/>
      <c r="B102" s="20"/>
      <c r="C102" s="7"/>
      <c r="D102" s="3"/>
      <c r="E102" s="3"/>
      <c r="F102" s="3"/>
      <c r="G102" s="3"/>
      <c r="H102" s="3"/>
      <c r="I102" s="3"/>
      <c r="J102" s="3"/>
      <c r="K102" s="3"/>
      <c r="L102" s="14"/>
      <c r="M102" s="14"/>
      <c r="N102" s="14"/>
      <c r="O102" s="14"/>
      <c r="P102" s="14"/>
      <c r="Q102" s="3"/>
      <c r="R102" s="3"/>
      <c r="AA102" s="8"/>
    </row>
    <row r="103" spans="1:27" ht="30.75" x14ac:dyDescent="0.35">
      <c r="A103" s="20"/>
      <c r="B103" s="20"/>
      <c r="C103" s="7"/>
      <c r="D103" s="7"/>
      <c r="E103" s="3"/>
      <c r="F103" s="3"/>
      <c r="G103" s="3"/>
      <c r="H103" s="3"/>
      <c r="I103" s="3"/>
      <c r="J103" s="3"/>
      <c r="K103" s="3"/>
      <c r="L103" s="14"/>
      <c r="M103" s="14"/>
      <c r="N103" s="14"/>
      <c r="O103" s="14"/>
      <c r="P103" s="14"/>
      <c r="Q103" s="3"/>
      <c r="R103" s="3"/>
      <c r="AA103" s="8"/>
    </row>
    <row r="104" spans="1:27" ht="30.75" x14ac:dyDescent="0.35">
      <c r="A104" s="20"/>
      <c r="B104" s="20"/>
      <c r="C104" s="7"/>
      <c r="D104" s="7"/>
      <c r="E104" s="3"/>
      <c r="F104" s="3"/>
      <c r="G104" s="3"/>
      <c r="H104" s="3"/>
      <c r="I104" s="3"/>
      <c r="J104" s="3"/>
      <c r="K104" s="3"/>
      <c r="L104" s="14"/>
      <c r="M104" s="14"/>
      <c r="N104" s="14"/>
      <c r="O104" s="14"/>
      <c r="P104" s="14"/>
      <c r="Q104" s="3"/>
      <c r="R104" s="3"/>
      <c r="AA104" s="8"/>
    </row>
    <row r="105" spans="1:27" ht="30.75" x14ac:dyDescent="0.35">
      <c r="A105" s="20"/>
      <c r="B105" s="20"/>
      <c r="C105" s="7"/>
      <c r="D105" s="7"/>
      <c r="E105" s="3"/>
      <c r="F105" s="3"/>
      <c r="G105" s="3"/>
      <c r="H105" s="3"/>
      <c r="I105" s="3"/>
      <c r="J105" s="3"/>
      <c r="K105" s="3"/>
      <c r="L105" s="14"/>
      <c r="M105" s="14"/>
      <c r="N105" s="14"/>
      <c r="O105" s="14"/>
      <c r="P105" s="14"/>
      <c r="Q105" s="3"/>
      <c r="R105" s="3"/>
      <c r="AA105" s="8"/>
    </row>
    <row r="106" spans="1:27" ht="30.75" x14ac:dyDescent="0.35">
      <c r="A106" s="20"/>
      <c r="B106" s="20"/>
      <c r="C106" s="7"/>
      <c r="D106" s="7"/>
      <c r="E106" s="3"/>
      <c r="F106" s="3"/>
      <c r="G106" s="3"/>
      <c r="H106" s="3"/>
      <c r="I106" s="3"/>
      <c r="J106" s="3"/>
      <c r="K106" s="3"/>
      <c r="L106" s="14"/>
      <c r="M106" s="14"/>
      <c r="N106" s="14"/>
      <c r="O106" s="14"/>
      <c r="P106" s="14"/>
      <c r="Q106" s="3"/>
      <c r="R106" s="3"/>
      <c r="AA106" s="8"/>
    </row>
    <row r="107" spans="1:27" ht="30.75" x14ac:dyDescent="0.35">
      <c r="A107" s="20"/>
      <c r="B107" s="20"/>
      <c r="C107" s="7"/>
      <c r="D107" s="7"/>
      <c r="E107" s="3"/>
      <c r="F107" s="3"/>
      <c r="G107" s="3"/>
      <c r="H107" s="3"/>
      <c r="I107" s="3"/>
      <c r="J107" s="3"/>
      <c r="K107" s="3"/>
      <c r="L107" s="14"/>
      <c r="M107" s="14"/>
      <c r="N107" s="14"/>
      <c r="O107" s="14"/>
      <c r="P107" s="14"/>
      <c r="Q107" s="3"/>
      <c r="R107" s="3"/>
      <c r="AA107" s="8"/>
    </row>
    <row r="108" spans="1:27" ht="30.75" x14ac:dyDescent="0.35">
      <c r="A108" s="20"/>
      <c r="B108" s="20"/>
      <c r="C108" s="7"/>
      <c r="D108" s="7"/>
      <c r="E108" s="3"/>
      <c r="F108" s="3"/>
      <c r="G108" s="3"/>
      <c r="H108" s="3"/>
      <c r="I108" s="3"/>
      <c r="J108" s="3"/>
      <c r="K108" s="3"/>
      <c r="L108" s="14"/>
      <c r="M108" s="14"/>
      <c r="N108" s="14"/>
      <c r="O108" s="14"/>
      <c r="P108" s="14"/>
      <c r="Q108" s="3"/>
      <c r="R108" s="3"/>
      <c r="AA108" s="8"/>
    </row>
    <row r="109" spans="1:27" ht="30.75" x14ac:dyDescent="0.35">
      <c r="A109" s="20"/>
      <c r="B109" s="20"/>
      <c r="C109" s="7"/>
      <c r="D109" s="7"/>
      <c r="E109" s="3"/>
      <c r="F109" s="3"/>
      <c r="G109" s="3"/>
      <c r="H109" s="3"/>
      <c r="I109" s="3"/>
      <c r="J109" s="3"/>
      <c r="K109" s="3"/>
      <c r="L109" s="14"/>
      <c r="M109" s="14"/>
      <c r="N109" s="14"/>
      <c r="O109" s="14"/>
      <c r="P109" s="14"/>
      <c r="Q109" s="3"/>
      <c r="R109" s="3"/>
      <c r="AA109" s="8"/>
    </row>
    <row r="110" spans="1:27" ht="30.75" x14ac:dyDescent="0.35">
      <c r="A110" s="20"/>
      <c r="B110" s="20"/>
      <c r="C110" s="7"/>
      <c r="D110" s="7"/>
      <c r="E110" s="3"/>
      <c r="F110" s="3"/>
      <c r="G110" s="3"/>
      <c r="H110" s="3"/>
      <c r="I110" s="3"/>
      <c r="J110" s="3"/>
      <c r="K110" s="3"/>
      <c r="L110" s="14"/>
      <c r="M110" s="14"/>
      <c r="N110" s="14"/>
      <c r="O110" s="14"/>
      <c r="P110" s="14"/>
      <c r="Q110" s="3"/>
      <c r="R110" s="3"/>
      <c r="AA110" s="8"/>
    </row>
    <row r="111" spans="1:27" ht="30.75" x14ac:dyDescent="0.35">
      <c r="A111" s="20"/>
      <c r="B111" s="20"/>
      <c r="C111" s="7"/>
      <c r="D111" s="7"/>
      <c r="E111" s="3"/>
      <c r="F111" s="3"/>
      <c r="G111" s="3"/>
      <c r="H111" s="3"/>
      <c r="I111" s="3"/>
      <c r="J111" s="3"/>
      <c r="K111" s="3"/>
      <c r="L111" s="14"/>
      <c r="M111" s="14"/>
      <c r="N111" s="14"/>
      <c r="O111" s="14"/>
      <c r="P111" s="14"/>
      <c r="Q111" s="3"/>
      <c r="R111" s="3"/>
      <c r="AA111" s="8"/>
    </row>
    <row r="112" spans="1:27" ht="30.75" x14ac:dyDescent="0.35">
      <c r="A112" s="20"/>
      <c r="B112" s="20"/>
      <c r="C112" s="7"/>
      <c r="D112" s="7"/>
      <c r="E112" s="3"/>
      <c r="F112" s="3"/>
      <c r="G112" s="3"/>
      <c r="H112" s="3"/>
      <c r="I112" s="3"/>
      <c r="J112" s="3"/>
      <c r="K112" s="3"/>
      <c r="L112" s="14"/>
      <c r="M112" s="14"/>
      <c r="N112" s="14"/>
      <c r="O112" s="14"/>
      <c r="P112" s="14"/>
      <c r="Q112" s="3"/>
      <c r="R112" s="3"/>
      <c r="AA112" s="8"/>
    </row>
    <row r="113" spans="1:27" ht="30.75" x14ac:dyDescent="0.35">
      <c r="A113" s="20"/>
      <c r="B113" s="20"/>
      <c r="C113" s="7"/>
      <c r="D113" s="7"/>
      <c r="E113" s="3"/>
      <c r="F113" s="3"/>
      <c r="G113" s="3"/>
      <c r="H113" s="3"/>
      <c r="I113" s="3"/>
      <c r="J113" s="3"/>
      <c r="K113" s="3"/>
      <c r="L113" s="14"/>
      <c r="M113" s="14"/>
      <c r="N113" s="14"/>
      <c r="O113" s="14"/>
      <c r="P113" s="14"/>
      <c r="Q113" s="3"/>
      <c r="R113" s="3"/>
      <c r="AA113" s="8"/>
    </row>
    <row r="114" spans="1:27" ht="30.75" x14ac:dyDescent="0.4">
      <c r="A114" s="20"/>
      <c r="B114" s="20"/>
      <c r="C114" s="7"/>
      <c r="D114" s="7"/>
      <c r="E114" s="7"/>
      <c r="F114" s="7"/>
      <c r="G114" s="7"/>
      <c r="H114" s="7"/>
      <c r="I114" s="7"/>
      <c r="J114" s="7"/>
      <c r="K114" s="7"/>
      <c r="L114" s="60"/>
      <c r="M114" s="60"/>
      <c r="N114" s="60"/>
      <c r="O114" s="60"/>
      <c r="P114" s="60"/>
      <c r="AA114" s="8"/>
    </row>
    <row r="115" spans="1:27" ht="30.75" x14ac:dyDescent="0.4">
      <c r="A115" s="20"/>
      <c r="B115" s="20"/>
      <c r="C115" s="7"/>
      <c r="D115" s="7"/>
      <c r="E115" s="7"/>
      <c r="F115" s="7"/>
      <c r="G115" s="7"/>
      <c r="H115" s="7"/>
      <c r="I115" s="7"/>
      <c r="J115" s="7"/>
      <c r="K115" s="7"/>
      <c r="L115" s="60"/>
      <c r="M115" s="60"/>
      <c r="N115" s="60"/>
      <c r="O115" s="60"/>
      <c r="P115" s="60"/>
      <c r="AA115" s="8"/>
    </row>
    <row r="116" spans="1:27" ht="30.75" x14ac:dyDescent="0.4">
      <c r="A116" s="20"/>
      <c r="B116" s="20"/>
      <c r="C116" s="7"/>
      <c r="D116" s="7"/>
      <c r="E116" s="7"/>
      <c r="F116" s="7"/>
      <c r="G116" s="7"/>
      <c r="H116" s="7"/>
      <c r="I116" s="7"/>
      <c r="J116" s="7"/>
      <c r="K116" s="7"/>
      <c r="L116" s="60"/>
      <c r="M116" s="60"/>
      <c r="N116" s="60"/>
      <c r="O116" s="60"/>
      <c r="P116" s="60"/>
      <c r="AA116" s="8"/>
    </row>
    <row r="117" spans="1:27" ht="30.75" x14ac:dyDescent="0.4">
      <c r="A117" s="20"/>
      <c r="B117" s="20"/>
      <c r="C117" s="7"/>
      <c r="D117" s="7"/>
      <c r="E117" s="7"/>
      <c r="F117" s="7"/>
      <c r="G117" s="7"/>
      <c r="H117" s="7"/>
      <c r="I117" s="7"/>
      <c r="J117" s="7"/>
      <c r="K117" s="7"/>
      <c r="L117" s="60"/>
      <c r="M117" s="60"/>
      <c r="N117" s="60"/>
      <c r="O117" s="60"/>
      <c r="P117" s="60"/>
      <c r="AA117" s="8"/>
    </row>
    <row r="118" spans="1:27" ht="30.75" x14ac:dyDescent="0.4">
      <c r="A118" s="20"/>
      <c r="B118" s="20"/>
      <c r="C118" s="7"/>
      <c r="D118" s="7"/>
      <c r="E118" s="7"/>
      <c r="F118" s="7"/>
      <c r="G118" s="7"/>
      <c r="H118" s="7"/>
      <c r="I118" s="7"/>
      <c r="J118" s="7"/>
      <c r="K118" s="7"/>
      <c r="L118" s="60"/>
      <c r="M118" s="60"/>
      <c r="N118" s="60"/>
      <c r="O118" s="60"/>
      <c r="P118" s="60"/>
      <c r="AA118" s="8"/>
    </row>
    <row r="119" spans="1:27" ht="30.75" x14ac:dyDescent="0.4">
      <c r="A119" s="20"/>
      <c r="B119" s="20"/>
      <c r="C119" s="7"/>
      <c r="D119" s="7"/>
      <c r="E119" s="7"/>
      <c r="F119" s="7"/>
      <c r="G119" s="7"/>
      <c r="H119" s="7"/>
      <c r="I119" s="7"/>
      <c r="J119" s="7"/>
      <c r="K119" s="7"/>
      <c r="L119" s="60"/>
      <c r="M119" s="60"/>
      <c r="N119" s="60"/>
      <c r="O119" s="60"/>
      <c r="P119" s="60"/>
      <c r="AA119" s="8"/>
    </row>
    <row r="120" spans="1:27" ht="30.75" x14ac:dyDescent="0.4">
      <c r="A120" s="20"/>
      <c r="B120" s="20"/>
      <c r="C120" s="7"/>
      <c r="D120" s="7"/>
      <c r="E120" s="7"/>
      <c r="F120" s="7"/>
      <c r="G120" s="7"/>
      <c r="H120" s="7"/>
      <c r="I120" s="7"/>
      <c r="J120" s="7"/>
      <c r="K120" s="7"/>
      <c r="L120" s="60"/>
      <c r="M120" s="60"/>
      <c r="N120" s="60"/>
      <c r="O120" s="60"/>
      <c r="P120" s="60"/>
      <c r="AA120" s="8"/>
    </row>
    <row r="121" spans="1:27" ht="30.75" x14ac:dyDescent="0.4">
      <c r="A121" s="20"/>
      <c r="B121" s="20"/>
      <c r="C121" s="7"/>
      <c r="D121" s="7"/>
      <c r="E121" s="7"/>
      <c r="F121" s="7"/>
      <c r="G121" s="7"/>
      <c r="H121" s="7"/>
      <c r="I121" s="7"/>
      <c r="J121" s="7"/>
      <c r="K121" s="7"/>
      <c r="L121" s="60"/>
      <c r="M121" s="60"/>
      <c r="N121" s="60"/>
      <c r="O121" s="60"/>
      <c r="P121" s="60"/>
      <c r="AA121" s="8"/>
    </row>
    <row r="122" spans="1:27" ht="30.75" x14ac:dyDescent="0.4">
      <c r="A122" s="20"/>
      <c r="B122" s="20"/>
      <c r="C122" s="7"/>
      <c r="D122" s="7"/>
      <c r="E122" s="7"/>
      <c r="F122" s="7"/>
      <c r="G122" s="7"/>
      <c r="H122" s="7"/>
      <c r="I122" s="7"/>
      <c r="J122" s="7"/>
      <c r="K122" s="7"/>
      <c r="L122" s="60"/>
      <c r="M122" s="60"/>
      <c r="N122" s="60"/>
      <c r="O122" s="60"/>
      <c r="P122" s="60"/>
      <c r="AA122" s="8"/>
    </row>
    <row r="123" spans="1:27" ht="30.75" x14ac:dyDescent="0.4">
      <c r="A123" s="20"/>
      <c r="B123" s="20"/>
      <c r="C123" s="7"/>
      <c r="D123" s="7"/>
      <c r="E123" s="7"/>
      <c r="F123" s="7"/>
      <c r="G123" s="7"/>
      <c r="H123" s="7"/>
      <c r="I123" s="7"/>
      <c r="J123" s="7"/>
      <c r="K123" s="7"/>
      <c r="L123" s="66"/>
      <c r="M123" s="91"/>
      <c r="N123" s="91"/>
      <c r="O123" s="91"/>
      <c r="P123" s="7"/>
      <c r="AA123" s="8"/>
    </row>
    <row r="124" spans="1:27" ht="25.5" x14ac:dyDescent="0.3">
      <c r="A124" s="20"/>
      <c r="B124" s="20"/>
      <c r="L124" s="23"/>
      <c r="M124" s="22"/>
      <c r="N124" s="22"/>
      <c r="O124" s="22"/>
      <c r="AA124" s="8"/>
    </row>
    <row r="125" spans="1:27" ht="25.5" x14ac:dyDescent="0.35">
      <c r="A125" s="20"/>
      <c r="B125" s="20"/>
      <c r="C125" s="14"/>
      <c r="D125" s="14"/>
      <c r="E125" s="14"/>
      <c r="F125" s="14"/>
      <c r="G125" s="14"/>
      <c r="H125" s="14"/>
      <c r="I125" s="14"/>
      <c r="J125" s="3"/>
      <c r="K125" s="21"/>
      <c r="L125" s="23"/>
      <c r="M125" s="22"/>
      <c r="N125" s="22"/>
      <c r="O125" s="22"/>
      <c r="AA125" s="8"/>
    </row>
    <row r="126" spans="1:27" ht="25.5" x14ac:dyDescent="0.35">
      <c r="A126" s="20"/>
      <c r="B126" s="20"/>
      <c r="C126" s="14"/>
      <c r="D126" s="14"/>
      <c r="E126" s="14"/>
      <c r="F126" s="14"/>
      <c r="G126" s="14"/>
      <c r="H126" s="14"/>
      <c r="I126" s="14"/>
      <c r="J126" s="3"/>
      <c r="K126" s="21"/>
      <c r="L126" s="23"/>
      <c r="M126" s="22"/>
      <c r="N126" s="22"/>
      <c r="O126" s="22"/>
      <c r="AA126" s="8"/>
    </row>
    <row r="127" spans="1:27" ht="25.5" x14ac:dyDescent="0.2">
      <c r="AA127" s="8"/>
    </row>
    <row r="128" spans="1:27" ht="25.5" x14ac:dyDescent="0.2">
      <c r="AA128" s="8"/>
    </row>
    <row r="129" spans="27:27" ht="25.5" x14ac:dyDescent="0.2">
      <c r="AA129" s="8"/>
    </row>
    <row r="130" spans="27:27" ht="25.5" x14ac:dyDescent="0.2">
      <c r="AA130" s="8"/>
    </row>
    <row r="131" spans="27:27" ht="25.5" x14ac:dyDescent="0.2">
      <c r="AA131" s="8"/>
    </row>
    <row r="132" spans="27:27" ht="25.5" x14ac:dyDescent="0.2">
      <c r="AA132" s="8"/>
    </row>
    <row r="133" spans="27:27" ht="25.5" x14ac:dyDescent="0.2">
      <c r="AA133" s="8"/>
    </row>
    <row r="134" spans="27:27" ht="25.5" x14ac:dyDescent="0.2">
      <c r="AA134" s="8"/>
    </row>
    <row r="135" spans="27:27" ht="25.5" x14ac:dyDescent="0.2">
      <c r="AA135" s="8"/>
    </row>
    <row r="136" spans="27:27" ht="25.5" x14ac:dyDescent="0.2">
      <c r="AA136" s="8"/>
    </row>
    <row r="137" spans="27:27" ht="25.5" x14ac:dyDescent="0.2">
      <c r="AA137" s="8"/>
    </row>
    <row r="138" spans="27:27" ht="25.5" x14ac:dyDescent="0.2">
      <c r="AA138" s="8"/>
    </row>
    <row r="139" spans="27:27" ht="25.5" x14ac:dyDescent="0.2">
      <c r="AA139" s="8"/>
    </row>
    <row r="140" spans="27:27" ht="25.5" x14ac:dyDescent="0.2">
      <c r="AA140" s="8"/>
    </row>
    <row r="141" spans="27:27" ht="25.5" x14ac:dyDescent="0.2">
      <c r="AA141" s="8"/>
    </row>
    <row r="142" spans="27:27" ht="25.5" x14ac:dyDescent="0.2">
      <c r="AA142" s="8"/>
    </row>
    <row r="143" spans="27:27" ht="25.5" x14ac:dyDescent="0.2">
      <c r="AA143" s="8"/>
    </row>
    <row r="144" spans="27:27" ht="25.5" x14ac:dyDescent="0.2">
      <c r="AA144" s="8"/>
    </row>
    <row r="145" spans="27:27" ht="25.5" x14ac:dyDescent="0.2">
      <c r="AA145" s="8"/>
    </row>
    <row r="146" spans="27:27" ht="25.5" x14ac:dyDescent="0.2">
      <c r="AA146" s="8"/>
    </row>
    <row r="147" spans="27:27" ht="25.5" x14ac:dyDescent="0.2">
      <c r="AA147" s="8"/>
    </row>
    <row r="148" spans="27:27" ht="25.5" x14ac:dyDescent="0.2">
      <c r="AA148" s="8"/>
    </row>
    <row r="149" spans="27:27" ht="25.5" x14ac:dyDescent="0.2">
      <c r="AA149" s="8"/>
    </row>
    <row r="150" spans="27:27" ht="25.5" x14ac:dyDescent="0.2">
      <c r="AA150" s="8"/>
    </row>
    <row r="151" spans="27:27" ht="25.5" x14ac:dyDescent="0.2">
      <c r="AA151" s="8"/>
    </row>
    <row r="152" spans="27:27" ht="25.5" x14ac:dyDescent="0.2">
      <c r="AA152" s="8"/>
    </row>
    <row r="153" spans="27:27" ht="25.5" x14ac:dyDescent="0.2">
      <c r="AA153" s="8"/>
    </row>
    <row r="154" spans="27:27" ht="25.5" x14ac:dyDescent="0.2">
      <c r="AA154" s="8"/>
    </row>
    <row r="155" spans="27:27" ht="25.5" x14ac:dyDescent="0.2">
      <c r="AA155" s="8"/>
    </row>
    <row r="156" spans="27:27" ht="25.5" x14ac:dyDescent="0.2">
      <c r="AA156" s="8"/>
    </row>
    <row r="157" spans="27:27" ht="25.5" x14ac:dyDescent="0.2">
      <c r="AA157" s="8"/>
    </row>
    <row r="158" spans="27:27" ht="25.5" x14ac:dyDescent="0.2">
      <c r="AA158" s="8"/>
    </row>
    <row r="159" spans="27:27" ht="25.5" x14ac:dyDescent="0.2">
      <c r="AA159" s="8"/>
    </row>
    <row r="160" spans="27:27" ht="25.5" x14ac:dyDescent="0.2">
      <c r="AA160" s="8"/>
    </row>
    <row r="161" spans="27:27" ht="25.5" x14ac:dyDescent="0.2">
      <c r="AA161" s="8"/>
    </row>
    <row r="162" spans="27:27" ht="25.5" x14ac:dyDescent="0.2">
      <c r="AA162" s="8"/>
    </row>
    <row r="163" spans="27:27" ht="25.5" x14ac:dyDescent="0.2">
      <c r="AA163" s="8"/>
    </row>
    <row r="164" spans="27:27" ht="25.5" x14ac:dyDescent="0.2">
      <c r="AA164" s="8"/>
    </row>
    <row r="165" spans="27:27" ht="25.5" x14ac:dyDescent="0.2">
      <c r="AA165" s="8"/>
    </row>
    <row r="166" spans="27:27" ht="25.5" x14ac:dyDescent="0.2">
      <c r="AA166" s="8"/>
    </row>
    <row r="167" spans="27:27" ht="25.5" x14ac:dyDescent="0.2">
      <c r="AA167" s="8"/>
    </row>
    <row r="168" spans="27:27" ht="25.5" x14ac:dyDescent="0.2">
      <c r="AA168" s="8"/>
    </row>
    <row r="169" spans="27:27" ht="25.5" x14ac:dyDescent="0.2">
      <c r="AA169" s="8"/>
    </row>
    <row r="170" spans="27:27" ht="25.5" x14ac:dyDescent="0.2">
      <c r="AA170" s="8"/>
    </row>
    <row r="171" spans="27:27" ht="25.5" x14ac:dyDescent="0.2">
      <c r="AA171" s="8"/>
    </row>
    <row r="172" spans="27:27" ht="25.5" x14ac:dyDescent="0.2">
      <c r="AA172" s="8"/>
    </row>
    <row r="173" spans="27:27" ht="25.5" x14ac:dyDescent="0.2">
      <c r="AA173" s="8"/>
    </row>
    <row r="174" spans="27:27" ht="25.5" x14ac:dyDescent="0.2">
      <c r="AA174" s="8"/>
    </row>
    <row r="175" spans="27:27" ht="25.5" x14ac:dyDescent="0.2">
      <c r="AA175" s="8"/>
    </row>
    <row r="176" spans="27:27" ht="25.5" x14ac:dyDescent="0.2">
      <c r="AA176" s="8"/>
    </row>
    <row r="177" spans="27:27" ht="25.5" x14ac:dyDescent="0.2">
      <c r="AA177" s="8"/>
    </row>
    <row r="178" spans="27:27" ht="25.5" x14ac:dyDescent="0.2">
      <c r="AA178" s="8"/>
    </row>
    <row r="179" spans="27:27" ht="25.5" x14ac:dyDescent="0.2">
      <c r="AA179" s="8"/>
    </row>
    <row r="180" spans="27:27" ht="25.5" x14ac:dyDescent="0.2">
      <c r="AA180" s="8"/>
    </row>
    <row r="181" spans="27:27" ht="25.5" x14ac:dyDescent="0.2">
      <c r="AA181" s="8"/>
    </row>
    <row r="182" spans="27:27" ht="25.5" x14ac:dyDescent="0.2">
      <c r="AA182" s="8"/>
    </row>
    <row r="183" spans="27:27" ht="25.5" x14ac:dyDescent="0.2">
      <c r="AA183" s="8"/>
    </row>
    <row r="184" spans="27:27" ht="25.5" x14ac:dyDescent="0.2">
      <c r="AA184" s="8"/>
    </row>
    <row r="185" spans="27:27" ht="25.5" x14ac:dyDescent="0.2">
      <c r="AA185" s="8"/>
    </row>
    <row r="186" spans="27:27" ht="25.5" x14ac:dyDescent="0.2">
      <c r="AA186" s="8"/>
    </row>
    <row r="187" spans="27:27" ht="25.5" x14ac:dyDescent="0.2">
      <c r="AA187" s="8"/>
    </row>
    <row r="188" spans="27:27" ht="25.5" x14ac:dyDescent="0.2">
      <c r="AA188" s="8"/>
    </row>
    <row r="189" spans="27:27" ht="25.5" x14ac:dyDescent="0.2">
      <c r="AA189" s="8"/>
    </row>
    <row r="190" spans="27:27" ht="25.5" x14ac:dyDescent="0.2">
      <c r="AA190" s="8"/>
    </row>
    <row r="191" spans="27:27" ht="25.5" x14ac:dyDescent="0.2">
      <c r="AA191" s="8"/>
    </row>
    <row r="192" spans="27:27" ht="25.5" x14ac:dyDescent="0.2">
      <c r="AA192" s="8"/>
    </row>
    <row r="193" spans="27:27" ht="25.5" x14ac:dyDescent="0.2">
      <c r="AA193" s="8"/>
    </row>
    <row r="194" spans="27:27" ht="25.5" x14ac:dyDescent="0.2">
      <c r="AA194" s="8"/>
    </row>
    <row r="195" spans="27:27" ht="25.5" x14ac:dyDescent="0.2">
      <c r="AA195" s="8"/>
    </row>
    <row r="196" spans="27:27" ht="25.5" x14ac:dyDescent="0.2">
      <c r="AA196" s="8"/>
    </row>
    <row r="197" spans="27:27" ht="25.5" x14ac:dyDescent="0.2">
      <c r="AA197" s="8"/>
    </row>
    <row r="198" spans="27:27" ht="25.5" x14ac:dyDescent="0.2">
      <c r="AA198" s="8"/>
    </row>
    <row r="199" spans="27:27" ht="25.5" x14ac:dyDescent="0.2">
      <c r="AA199" s="8"/>
    </row>
    <row r="200" spans="27:27" ht="25.5" x14ac:dyDescent="0.2">
      <c r="AA200" s="8"/>
    </row>
    <row r="201" spans="27:27" ht="25.5" x14ac:dyDescent="0.2">
      <c r="AA201" s="8"/>
    </row>
    <row r="202" spans="27:27" ht="25.5" x14ac:dyDescent="0.2">
      <c r="AA202" s="8"/>
    </row>
    <row r="203" spans="27:27" ht="25.5" x14ac:dyDescent="0.2">
      <c r="AA203" s="8"/>
    </row>
    <row r="204" spans="27:27" ht="25.5" x14ac:dyDescent="0.2">
      <c r="AA204" s="8"/>
    </row>
    <row r="205" spans="27:27" ht="25.5" x14ac:dyDescent="0.2">
      <c r="AA205" s="8"/>
    </row>
    <row r="206" spans="27:27" ht="25.5" x14ac:dyDescent="0.2">
      <c r="AA206" s="8"/>
    </row>
    <row r="207" spans="27:27" ht="25.5" x14ac:dyDescent="0.2">
      <c r="AA207" s="8"/>
    </row>
    <row r="208" spans="27:27" ht="25.5" x14ac:dyDescent="0.2">
      <c r="AA208" s="8"/>
    </row>
    <row r="209" spans="27:27" ht="25.5" x14ac:dyDescent="0.2">
      <c r="AA209" s="8"/>
    </row>
    <row r="210" spans="27:27" ht="25.5" x14ac:dyDescent="0.2">
      <c r="AA210" s="8"/>
    </row>
    <row r="211" spans="27:27" ht="25.5" x14ac:dyDescent="0.2">
      <c r="AA211" s="8"/>
    </row>
    <row r="212" spans="27:27" ht="25.5" x14ac:dyDescent="0.2">
      <c r="AA212" s="8"/>
    </row>
    <row r="213" spans="27:27" ht="25.5" x14ac:dyDescent="0.2">
      <c r="AA213" s="8"/>
    </row>
    <row r="214" spans="27:27" ht="25.5" x14ac:dyDescent="0.2">
      <c r="AA214" s="8"/>
    </row>
    <row r="215" spans="27:27" ht="25.5" x14ac:dyDescent="0.2">
      <c r="AA215" s="8"/>
    </row>
    <row r="216" spans="27:27" ht="25.5" x14ac:dyDescent="0.2">
      <c r="AA216" s="8"/>
    </row>
    <row r="217" spans="27:27" ht="25.5" x14ac:dyDescent="0.2">
      <c r="AA217" s="8"/>
    </row>
    <row r="218" spans="27:27" ht="25.5" x14ac:dyDescent="0.2">
      <c r="AA218" s="8"/>
    </row>
    <row r="219" spans="27:27" ht="25.5" x14ac:dyDescent="0.2">
      <c r="AA219" s="8"/>
    </row>
    <row r="220" spans="27:27" ht="25.5" x14ac:dyDescent="0.2">
      <c r="AA220" s="8"/>
    </row>
    <row r="221" spans="27:27" ht="25.5" x14ac:dyDescent="0.2">
      <c r="AA221" s="8"/>
    </row>
    <row r="222" spans="27:27" ht="25.5" x14ac:dyDescent="0.2">
      <c r="AA222" s="8"/>
    </row>
    <row r="223" spans="27:27" ht="25.5" x14ac:dyDescent="0.2">
      <c r="AA223" s="8"/>
    </row>
    <row r="224" spans="27:27" ht="25.5" x14ac:dyDescent="0.2">
      <c r="AA224" s="8"/>
    </row>
    <row r="225" spans="27:27" ht="25.5" x14ac:dyDescent="0.2">
      <c r="AA225" s="8"/>
    </row>
    <row r="226" spans="27:27" ht="25.5" x14ac:dyDescent="0.2">
      <c r="AA226" s="8"/>
    </row>
    <row r="227" spans="27:27" ht="25.5" x14ac:dyDescent="0.2">
      <c r="AA227" s="8"/>
    </row>
  </sheetData>
  <mergeCells count="66">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 ref="A13:B13"/>
    <mergeCell ref="C13:N13"/>
    <mergeCell ref="A16:H16"/>
    <mergeCell ref="B25:F25"/>
    <mergeCell ref="A19:A21"/>
    <mergeCell ref="B19:F19"/>
    <mergeCell ref="G19:L19"/>
    <mergeCell ref="M19:Q19"/>
    <mergeCell ref="B20:F20"/>
    <mergeCell ref="G20:G21"/>
    <mergeCell ref="H20:I20"/>
    <mergeCell ref="J20:J21"/>
    <mergeCell ref="K20:L20"/>
    <mergeCell ref="M20:O20"/>
    <mergeCell ref="P20:Q20"/>
    <mergeCell ref="B21:F21"/>
    <mergeCell ref="B22:F22"/>
    <mergeCell ref="B23:F23"/>
    <mergeCell ref="B24:F24"/>
    <mergeCell ref="B37:F37"/>
    <mergeCell ref="B26:F26"/>
    <mergeCell ref="B27:F27"/>
    <mergeCell ref="B28:F28"/>
    <mergeCell ref="B29:F29"/>
    <mergeCell ref="B30:F30"/>
    <mergeCell ref="B31:F31"/>
    <mergeCell ref="B32:F32"/>
    <mergeCell ref="B33:F33"/>
    <mergeCell ref="B34:F34"/>
    <mergeCell ref="B35:F35"/>
    <mergeCell ref="B36:F36"/>
    <mergeCell ref="B49:F49"/>
    <mergeCell ref="B38:F38"/>
    <mergeCell ref="B39:F39"/>
    <mergeCell ref="B40:F40"/>
    <mergeCell ref="B41:F41"/>
    <mergeCell ref="B42:F42"/>
    <mergeCell ref="B43:F43"/>
    <mergeCell ref="B44:F44"/>
    <mergeCell ref="B45:F45"/>
    <mergeCell ref="B46:F46"/>
    <mergeCell ref="B47:F47"/>
    <mergeCell ref="B48:F48"/>
    <mergeCell ref="B56:F56"/>
    <mergeCell ref="A57:F57"/>
    <mergeCell ref="B50:F50"/>
    <mergeCell ref="B51:F51"/>
    <mergeCell ref="B52:F52"/>
    <mergeCell ref="B53:F53"/>
    <mergeCell ref="B54:F54"/>
    <mergeCell ref="B55:F55"/>
  </mergeCells>
  <printOptions horizontalCentered="1"/>
  <pageMargins left="0.9055118110236221" right="0.70866141732283472" top="0.74803149606299213" bottom="0.74803149606299213" header="0.31496062992125984" footer="0.31496062992125984"/>
  <pageSetup scale="29" orientation="landscape" r:id="rId1"/>
  <headerFooter alignWithMargins="0">
    <oddFooter>&amp;C&amp;"Gotham Book,Normal"&amp;18Principio Rector 3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B03A1-C8D1-4033-B37F-8FFFC7065093}">
  <sheetPr>
    <tabColor rgb="FF00B0F0"/>
    <pageSetUpPr fitToPage="1"/>
  </sheetPr>
  <dimension ref="A1:AA227"/>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1.42578125" style="2" customWidth="1"/>
    <col min="2" max="2" width="14.28515625" style="2" customWidth="1"/>
    <col min="3" max="3" width="20.7109375" style="2" customWidth="1"/>
    <col min="4" max="4" width="32.140625" style="2" customWidth="1"/>
    <col min="5" max="6" width="20.7109375" style="2" customWidth="1"/>
    <col min="7" max="7" width="37.7109375" style="2" customWidth="1"/>
    <col min="8" max="10" width="25.5703125" style="2" customWidth="1"/>
    <col min="11" max="11" width="24.5703125" style="2" customWidth="1"/>
    <col min="12" max="12" width="24.42578125" style="2" customWidth="1"/>
    <col min="13" max="13" width="34" style="2" customWidth="1"/>
    <col min="14" max="14" width="33.7109375" style="2" customWidth="1"/>
    <col min="15" max="15" width="31.5703125" style="2" customWidth="1"/>
    <col min="16" max="17" width="24.140625" style="2" customWidth="1"/>
    <col min="18" max="20" width="11.42578125" style="2"/>
    <col min="21" max="23" width="32.42578125" style="2" bestFit="1" customWidth="1"/>
    <col min="24" max="24" width="32.28515625" style="2" bestFit="1" customWidth="1"/>
    <col min="25" max="26" width="29.85546875" style="2" bestFit="1" customWidth="1"/>
    <col min="27" max="27" width="32.28515625" style="2" bestFit="1" customWidth="1"/>
    <col min="28"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f>+'estrategia 3.1.2'!A7:B7</f>
        <v>3</v>
      </c>
      <c r="B7" s="408"/>
      <c r="C7" s="410" t="s">
        <v>45</v>
      </c>
      <c r="D7" s="410"/>
      <c r="E7" s="410"/>
      <c r="F7" s="410"/>
      <c r="G7" s="410"/>
      <c r="H7" s="410"/>
      <c r="I7" s="410"/>
      <c r="J7" s="410"/>
      <c r="K7" s="410"/>
      <c r="L7" s="410"/>
      <c r="M7" s="410"/>
      <c r="N7" s="410"/>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1</v>
      </c>
      <c r="B10" s="408"/>
      <c r="C10" s="410" t="s">
        <v>46</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12</v>
      </c>
      <c r="B13" s="408"/>
      <c r="C13" s="408" t="s">
        <v>63</v>
      </c>
      <c r="D13" s="408"/>
      <c r="E13" s="408"/>
      <c r="F13" s="408"/>
      <c r="G13" s="408"/>
      <c r="H13" s="408"/>
      <c r="I13" s="408"/>
      <c r="J13" s="408"/>
      <c r="K13" s="408"/>
      <c r="L13" s="408"/>
      <c r="M13" s="408"/>
      <c r="N13" s="408"/>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1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17" s="3" customFormat="1" ht="12" customHeight="1" x14ac:dyDescent="0.2">
      <c r="A18" s="100"/>
      <c r="B18" s="100"/>
      <c r="C18" s="100"/>
      <c r="D18" s="100"/>
      <c r="E18" s="100"/>
      <c r="F18" s="100"/>
      <c r="G18" s="100"/>
      <c r="H18" s="100"/>
      <c r="I18" s="100"/>
      <c r="J18" s="100"/>
      <c r="K18" s="100"/>
      <c r="L18" s="100"/>
      <c r="M18" s="100"/>
      <c r="N18" s="100"/>
      <c r="O18" s="100"/>
      <c r="P18" s="100"/>
      <c r="Q18" s="100"/>
    </row>
    <row r="19" spans="1:17" s="3" customFormat="1" ht="30" customHeight="1" x14ac:dyDescent="0.2">
      <c r="A19" s="493" t="s">
        <v>38</v>
      </c>
      <c r="B19" s="417" t="s">
        <v>54</v>
      </c>
      <c r="C19" s="459"/>
      <c r="D19" s="459"/>
      <c r="E19" s="459"/>
      <c r="F19" s="459"/>
      <c r="G19" s="424" t="s">
        <v>5</v>
      </c>
      <c r="H19" s="425"/>
      <c r="I19" s="425"/>
      <c r="J19" s="425"/>
      <c r="K19" s="425"/>
      <c r="L19" s="426"/>
      <c r="M19" s="417" t="s">
        <v>17</v>
      </c>
      <c r="N19" s="417"/>
      <c r="O19" s="417"/>
      <c r="P19" s="417"/>
      <c r="Q19" s="420"/>
    </row>
    <row r="20" spans="1:17" s="3" customFormat="1" ht="44.25" customHeight="1" x14ac:dyDescent="0.2">
      <c r="A20" s="494"/>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17" s="3" customFormat="1" ht="83.25" customHeight="1" x14ac:dyDescent="0.2">
      <c r="A21" s="495"/>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17" s="3" customFormat="1" ht="36.75" customHeight="1" x14ac:dyDescent="0.2">
      <c r="A22" s="114"/>
      <c r="B22" s="460"/>
      <c r="C22" s="460"/>
      <c r="D22" s="460"/>
      <c r="E22" s="460"/>
      <c r="F22" s="460"/>
      <c r="G22" s="114"/>
      <c r="H22" s="108"/>
      <c r="I22" s="108"/>
      <c r="J22" s="108"/>
      <c r="K22" s="115"/>
      <c r="L22" s="115"/>
      <c r="M22" s="110"/>
      <c r="N22" s="110"/>
      <c r="O22" s="110"/>
      <c r="P22" s="115"/>
      <c r="Q22" s="115"/>
    </row>
    <row r="23" spans="1:17" s="3" customFormat="1" ht="21.75" customHeight="1" x14ac:dyDescent="0.2">
      <c r="A23" s="160"/>
      <c r="B23" s="470"/>
      <c r="C23" s="471"/>
      <c r="D23" s="471"/>
      <c r="E23" s="471"/>
      <c r="F23" s="472"/>
      <c r="G23" s="140"/>
      <c r="H23" s="136"/>
      <c r="I23" s="136"/>
      <c r="J23" s="136"/>
      <c r="K23" s="161"/>
      <c r="L23" s="161"/>
      <c r="M23" s="162"/>
      <c r="N23" s="162"/>
      <c r="O23" s="162"/>
      <c r="P23" s="161"/>
      <c r="Q23" s="161"/>
    </row>
    <row r="24" spans="1:17" s="3" customFormat="1" ht="54" customHeight="1" x14ac:dyDescent="0.2">
      <c r="A24" s="154" t="s">
        <v>154</v>
      </c>
      <c r="B24" s="463" t="s">
        <v>157</v>
      </c>
      <c r="C24" s="463"/>
      <c r="D24" s="463"/>
      <c r="E24" s="463"/>
      <c r="F24" s="463"/>
      <c r="G24" s="154" t="str">
        <f>G25</f>
        <v xml:space="preserve">Varios </v>
      </c>
      <c r="H24" s="156">
        <v>1053</v>
      </c>
      <c r="I24" s="156">
        <v>1662</v>
      </c>
      <c r="J24" s="156">
        <v>876</v>
      </c>
      <c r="K24" s="157">
        <v>0.83190883190883191</v>
      </c>
      <c r="L24" s="157">
        <v>0.52707581227436828</v>
      </c>
      <c r="M24" s="158">
        <v>15500000</v>
      </c>
      <c r="N24" s="158">
        <v>49710000</v>
      </c>
      <c r="O24" s="158">
        <v>2463875.96</v>
      </c>
      <c r="P24" s="157">
        <v>0.1589597393548387</v>
      </c>
      <c r="Q24" s="157">
        <v>4.9564996177831423E-2</v>
      </c>
    </row>
    <row r="25" spans="1:17" s="3" customFormat="1" ht="49.5" customHeight="1" x14ac:dyDescent="0.2">
      <c r="A25" s="154" t="s">
        <v>134</v>
      </c>
      <c r="B25" s="463" t="s">
        <v>10</v>
      </c>
      <c r="C25" s="463"/>
      <c r="D25" s="463"/>
      <c r="E25" s="463"/>
      <c r="F25" s="463"/>
      <c r="G25" s="155" t="s">
        <v>78</v>
      </c>
      <c r="H25" s="156">
        <v>1053</v>
      </c>
      <c r="I25" s="156">
        <v>1662</v>
      </c>
      <c r="J25" s="156">
        <v>876</v>
      </c>
      <c r="K25" s="157">
        <v>0.83190883190883191</v>
      </c>
      <c r="L25" s="157">
        <v>0.52707581227436828</v>
      </c>
      <c r="M25" s="158">
        <v>15500000</v>
      </c>
      <c r="N25" s="158">
        <v>49710000</v>
      </c>
      <c r="O25" s="158">
        <v>2463875.96</v>
      </c>
      <c r="P25" s="157">
        <v>0.1589597393548387</v>
      </c>
      <c r="Q25" s="157">
        <v>4.9564996177831423E-2</v>
      </c>
    </row>
    <row r="26" spans="1:17" s="3" customFormat="1" ht="55.5" customHeight="1" x14ac:dyDescent="0.2">
      <c r="A26" s="163" t="s">
        <v>135</v>
      </c>
      <c r="B26" s="470" t="s">
        <v>158</v>
      </c>
      <c r="C26" s="471"/>
      <c r="D26" s="471"/>
      <c r="E26" s="471"/>
      <c r="F26" s="472"/>
      <c r="G26" s="140" t="s">
        <v>252</v>
      </c>
      <c r="H26" s="136">
        <v>3</v>
      </c>
      <c r="I26" s="136">
        <v>3</v>
      </c>
      <c r="J26" s="136">
        <v>3</v>
      </c>
      <c r="K26" s="161">
        <v>1</v>
      </c>
      <c r="L26" s="161">
        <v>1</v>
      </c>
      <c r="M26" s="162">
        <v>4000000</v>
      </c>
      <c r="N26" s="162">
        <v>3960000</v>
      </c>
      <c r="O26" s="162">
        <v>0</v>
      </c>
      <c r="P26" s="161">
        <v>0</v>
      </c>
      <c r="Q26" s="161">
        <v>0</v>
      </c>
    </row>
    <row r="27" spans="1:17" s="3" customFormat="1" ht="54.75" customHeight="1" x14ac:dyDescent="0.2">
      <c r="A27" s="160" t="s">
        <v>136</v>
      </c>
      <c r="B27" s="480" t="s">
        <v>156</v>
      </c>
      <c r="C27" s="481"/>
      <c r="D27" s="481"/>
      <c r="E27" s="481"/>
      <c r="F27" s="482"/>
      <c r="G27" s="140" t="s">
        <v>44</v>
      </c>
      <c r="H27" s="136">
        <v>450</v>
      </c>
      <c r="I27" s="136">
        <v>450</v>
      </c>
      <c r="J27" s="136">
        <v>145</v>
      </c>
      <c r="K27" s="161">
        <v>0.32222222222222224</v>
      </c>
      <c r="L27" s="161">
        <v>0.32222222222222224</v>
      </c>
      <c r="M27" s="162">
        <v>11500000</v>
      </c>
      <c r="N27" s="162">
        <v>45250000</v>
      </c>
      <c r="O27" s="162">
        <v>2347833.35</v>
      </c>
      <c r="P27" s="161">
        <v>0.20415942173913043</v>
      </c>
      <c r="Q27" s="161">
        <v>5.1885819889502763E-2</v>
      </c>
    </row>
    <row r="28" spans="1:17" s="3" customFormat="1" ht="53.25" customHeight="1" x14ac:dyDescent="0.2">
      <c r="A28" s="160" t="s">
        <v>137</v>
      </c>
      <c r="B28" s="480" t="s">
        <v>160</v>
      </c>
      <c r="C28" s="481"/>
      <c r="D28" s="481"/>
      <c r="E28" s="481"/>
      <c r="F28" s="482"/>
      <c r="G28" s="140" t="s">
        <v>248</v>
      </c>
      <c r="H28" s="136" t="s">
        <v>116</v>
      </c>
      <c r="I28" s="136">
        <v>609</v>
      </c>
      <c r="J28" s="136">
        <v>608</v>
      </c>
      <c r="K28" s="161">
        <v>0</v>
      </c>
      <c r="L28" s="161">
        <v>0.99835796387520526</v>
      </c>
      <c r="M28" s="162">
        <v>0</v>
      </c>
      <c r="N28" s="162">
        <v>0</v>
      </c>
      <c r="O28" s="162">
        <v>0</v>
      </c>
      <c r="P28" s="161">
        <v>0</v>
      </c>
      <c r="Q28" s="161">
        <v>0</v>
      </c>
    </row>
    <row r="29" spans="1:17" s="3" customFormat="1" ht="42" customHeight="1" x14ac:dyDescent="0.2">
      <c r="A29" s="160">
        <v>4</v>
      </c>
      <c r="B29" s="461" t="s">
        <v>195</v>
      </c>
      <c r="C29" s="461"/>
      <c r="D29" s="461"/>
      <c r="E29" s="461"/>
      <c r="F29" s="461"/>
      <c r="G29" s="140" t="s">
        <v>44</v>
      </c>
      <c r="H29" s="136">
        <v>600</v>
      </c>
      <c r="I29" s="136">
        <v>600</v>
      </c>
      <c r="J29" s="136">
        <v>120</v>
      </c>
      <c r="K29" s="161">
        <v>0.2</v>
      </c>
      <c r="L29" s="161">
        <v>0.2</v>
      </c>
      <c r="M29" s="162">
        <v>0</v>
      </c>
      <c r="N29" s="162">
        <v>500000</v>
      </c>
      <c r="O29" s="162">
        <v>116042.61</v>
      </c>
      <c r="P29" s="161">
        <v>0</v>
      </c>
      <c r="Q29" s="161">
        <v>0.23208522000000001</v>
      </c>
    </row>
    <row r="30" spans="1:17" s="3" customFormat="1" ht="21" customHeight="1" x14ac:dyDescent="0.2">
      <c r="A30" s="160"/>
      <c r="B30" s="480"/>
      <c r="C30" s="481"/>
      <c r="D30" s="481"/>
      <c r="E30" s="481"/>
      <c r="F30" s="482"/>
      <c r="G30" s="140"/>
      <c r="H30" s="136"/>
      <c r="I30" s="136"/>
      <c r="J30" s="136"/>
      <c r="K30" s="161"/>
      <c r="L30" s="161"/>
      <c r="M30" s="162"/>
      <c r="N30" s="162"/>
      <c r="O30" s="162"/>
      <c r="P30" s="161"/>
      <c r="Q30" s="161"/>
    </row>
    <row r="31" spans="1:17" s="3" customFormat="1" ht="35.25" customHeight="1" x14ac:dyDescent="0.2">
      <c r="A31" s="163"/>
      <c r="B31" s="461"/>
      <c r="C31" s="461"/>
      <c r="D31" s="461"/>
      <c r="E31" s="461"/>
      <c r="F31" s="461"/>
      <c r="G31" s="140"/>
      <c r="H31" s="136"/>
      <c r="I31" s="136"/>
      <c r="J31" s="136"/>
      <c r="K31" s="161"/>
      <c r="L31" s="161"/>
      <c r="M31" s="162"/>
      <c r="N31" s="162"/>
      <c r="O31" s="162"/>
      <c r="P31" s="161"/>
      <c r="Q31" s="161"/>
    </row>
    <row r="32" spans="1:17" s="3" customFormat="1" ht="54" customHeight="1" x14ac:dyDescent="0.2">
      <c r="A32" s="154">
        <v>187</v>
      </c>
      <c r="B32" s="463" t="s">
        <v>159</v>
      </c>
      <c r="C32" s="463"/>
      <c r="D32" s="463"/>
      <c r="E32" s="463"/>
      <c r="F32" s="463"/>
      <c r="G32" s="155" t="str">
        <f>G33</f>
        <v xml:space="preserve">Varios </v>
      </c>
      <c r="H32" s="156">
        <v>230300</v>
      </c>
      <c r="I32" s="156">
        <v>230386</v>
      </c>
      <c r="J32" s="156">
        <v>160336</v>
      </c>
      <c r="K32" s="157">
        <v>0.69620495006513239</v>
      </c>
      <c r="L32" s="157">
        <v>0.69594506610644746</v>
      </c>
      <c r="M32" s="158">
        <v>51532158</v>
      </c>
      <c r="N32" s="158">
        <v>44962869</v>
      </c>
      <c r="O32" s="158">
        <v>13692947.32</v>
      </c>
      <c r="P32" s="157">
        <v>0.26571655159483132</v>
      </c>
      <c r="Q32" s="157">
        <v>0.3045390035053146</v>
      </c>
    </row>
    <row r="33" spans="1:17" s="3" customFormat="1" ht="42.75" customHeight="1" x14ac:dyDescent="0.2">
      <c r="A33" s="159" t="s">
        <v>134</v>
      </c>
      <c r="B33" s="464" t="s">
        <v>10</v>
      </c>
      <c r="C33" s="464"/>
      <c r="D33" s="464"/>
      <c r="E33" s="464"/>
      <c r="F33" s="464"/>
      <c r="G33" s="155" t="s">
        <v>78</v>
      </c>
      <c r="H33" s="156">
        <v>230300</v>
      </c>
      <c r="I33" s="156">
        <v>230386</v>
      </c>
      <c r="J33" s="156">
        <v>160336</v>
      </c>
      <c r="K33" s="157">
        <v>0.69620495006513239</v>
      </c>
      <c r="L33" s="157">
        <v>0.69594506610644746</v>
      </c>
      <c r="M33" s="158">
        <v>51532158</v>
      </c>
      <c r="N33" s="158">
        <v>44962869</v>
      </c>
      <c r="O33" s="158">
        <v>13692947.32</v>
      </c>
      <c r="P33" s="157">
        <v>0.26571655159483132</v>
      </c>
      <c r="Q33" s="157">
        <v>0.3045390035053146</v>
      </c>
    </row>
    <row r="34" spans="1:17" s="3" customFormat="1" ht="48" customHeight="1" x14ac:dyDescent="0.2">
      <c r="A34" s="160" t="s">
        <v>135</v>
      </c>
      <c r="B34" s="461" t="s">
        <v>167</v>
      </c>
      <c r="C34" s="461"/>
      <c r="D34" s="461"/>
      <c r="E34" s="461"/>
      <c r="F34" s="461"/>
      <c r="G34" s="140" t="s">
        <v>253</v>
      </c>
      <c r="H34" s="136">
        <v>50</v>
      </c>
      <c r="I34" s="136">
        <v>20</v>
      </c>
      <c r="J34" s="136" t="s">
        <v>116</v>
      </c>
      <c r="K34" s="161">
        <v>0</v>
      </c>
      <c r="L34" s="161">
        <v>0</v>
      </c>
      <c r="M34" s="162">
        <v>10000000</v>
      </c>
      <c r="N34" s="162">
        <v>10000000</v>
      </c>
      <c r="O34" s="162">
        <v>0</v>
      </c>
      <c r="P34" s="161">
        <v>0</v>
      </c>
      <c r="Q34" s="161">
        <v>0</v>
      </c>
    </row>
    <row r="35" spans="1:17" s="3" customFormat="1" ht="50.25" customHeight="1" x14ac:dyDescent="0.2">
      <c r="A35" s="160" t="s">
        <v>136</v>
      </c>
      <c r="B35" s="461" t="s">
        <v>166</v>
      </c>
      <c r="C35" s="461"/>
      <c r="D35" s="461"/>
      <c r="E35" s="461"/>
      <c r="F35" s="461"/>
      <c r="G35" s="140" t="s">
        <v>80</v>
      </c>
      <c r="H35" s="136">
        <v>12</v>
      </c>
      <c r="I35" s="136">
        <v>7</v>
      </c>
      <c r="J35" s="136">
        <v>5</v>
      </c>
      <c r="K35" s="161">
        <v>0.41666666666666669</v>
      </c>
      <c r="L35" s="161">
        <v>0.7142857142857143</v>
      </c>
      <c r="M35" s="162">
        <v>9182158</v>
      </c>
      <c r="N35" s="162">
        <v>2672869</v>
      </c>
      <c r="O35" s="162">
        <v>2672860</v>
      </c>
      <c r="P35" s="161">
        <v>0.29109279104106028</v>
      </c>
      <c r="Q35" s="161">
        <v>0.99999663283161278</v>
      </c>
    </row>
    <row r="36" spans="1:17" s="3" customFormat="1" ht="84" customHeight="1" x14ac:dyDescent="0.2">
      <c r="A36" s="160" t="s">
        <v>137</v>
      </c>
      <c r="B36" s="461" t="s">
        <v>165</v>
      </c>
      <c r="C36" s="461"/>
      <c r="D36" s="461"/>
      <c r="E36" s="461"/>
      <c r="F36" s="461"/>
      <c r="G36" s="140" t="s">
        <v>254</v>
      </c>
      <c r="H36" s="136">
        <v>3</v>
      </c>
      <c r="I36" s="136">
        <v>3</v>
      </c>
      <c r="J36" s="136">
        <v>3</v>
      </c>
      <c r="K36" s="161">
        <v>1</v>
      </c>
      <c r="L36" s="161">
        <v>1</v>
      </c>
      <c r="M36" s="162">
        <v>25000000</v>
      </c>
      <c r="N36" s="162">
        <v>25000000</v>
      </c>
      <c r="O36" s="162">
        <v>8145000</v>
      </c>
      <c r="P36" s="161">
        <v>0.32579999999999998</v>
      </c>
      <c r="Q36" s="161">
        <v>0.32579999999999998</v>
      </c>
    </row>
    <row r="37" spans="1:17" s="3" customFormat="1" ht="44.25" customHeight="1" x14ac:dyDescent="0.2">
      <c r="A37" s="160" t="s">
        <v>138</v>
      </c>
      <c r="B37" s="470" t="s">
        <v>164</v>
      </c>
      <c r="C37" s="471"/>
      <c r="D37" s="471"/>
      <c r="E37" s="471"/>
      <c r="F37" s="472"/>
      <c r="G37" s="140" t="s">
        <v>255</v>
      </c>
      <c r="H37" s="136">
        <v>230000</v>
      </c>
      <c r="I37" s="136">
        <v>230000</v>
      </c>
      <c r="J37" s="136">
        <v>160000</v>
      </c>
      <c r="K37" s="161">
        <v>0.69565217391304346</v>
      </c>
      <c r="L37" s="161">
        <v>0.69565217391304346</v>
      </c>
      <c r="M37" s="162">
        <v>2350000</v>
      </c>
      <c r="N37" s="162">
        <v>2290000</v>
      </c>
      <c r="O37" s="162">
        <v>2279492.7999999998</v>
      </c>
      <c r="P37" s="161">
        <v>0.96999693617021265</v>
      </c>
      <c r="Q37" s="161">
        <v>0.99541170305676852</v>
      </c>
    </row>
    <row r="38" spans="1:17" s="3" customFormat="1" ht="38.25" customHeight="1" x14ac:dyDescent="0.2">
      <c r="A38" s="160" t="s">
        <v>139</v>
      </c>
      <c r="B38" s="470" t="s">
        <v>163</v>
      </c>
      <c r="C38" s="471"/>
      <c r="D38" s="471"/>
      <c r="E38" s="471"/>
      <c r="F38" s="472"/>
      <c r="G38" s="140" t="s">
        <v>44</v>
      </c>
      <c r="H38" s="136">
        <v>20</v>
      </c>
      <c r="I38" s="136">
        <v>20</v>
      </c>
      <c r="J38" s="136">
        <v>8</v>
      </c>
      <c r="K38" s="161">
        <v>0.4</v>
      </c>
      <c r="L38" s="161">
        <v>0.4</v>
      </c>
      <c r="M38" s="162">
        <v>2500000</v>
      </c>
      <c r="N38" s="162">
        <v>2500000</v>
      </c>
      <c r="O38" s="162">
        <v>241996.16</v>
      </c>
      <c r="P38" s="161">
        <v>9.6798464000000001E-2</v>
      </c>
      <c r="Q38" s="161">
        <v>9.6798464000000001E-2</v>
      </c>
    </row>
    <row r="39" spans="1:17" ht="57" customHeight="1" x14ac:dyDescent="0.2">
      <c r="A39" s="163" t="s">
        <v>140</v>
      </c>
      <c r="B39" s="461" t="s">
        <v>162</v>
      </c>
      <c r="C39" s="461"/>
      <c r="D39" s="461"/>
      <c r="E39" s="461"/>
      <c r="F39" s="461"/>
      <c r="G39" s="140" t="s">
        <v>44</v>
      </c>
      <c r="H39" s="136">
        <v>85</v>
      </c>
      <c r="I39" s="136">
        <v>85</v>
      </c>
      <c r="J39" s="136">
        <v>70</v>
      </c>
      <c r="K39" s="161">
        <v>0.82352941176470584</v>
      </c>
      <c r="L39" s="161">
        <v>0.82352941176470584</v>
      </c>
      <c r="M39" s="162">
        <v>2500000</v>
      </c>
      <c r="N39" s="162">
        <v>2500000</v>
      </c>
      <c r="O39" s="162">
        <v>353598.36</v>
      </c>
      <c r="P39" s="161">
        <v>0.14143934399999999</v>
      </c>
      <c r="Q39" s="161">
        <v>0.14143934399999999</v>
      </c>
    </row>
    <row r="40" spans="1:17" ht="40.5" customHeight="1" x14ac:dyDescent="0.2">
      <c r="A40" s="160" t="s">
        <v>155</v>
      </c>
      <c r="B40" s="480" t="s">
        <v>161</v>
      </c>
      <c r="C40" s="481"/>
      <c r="D40" s="481"/>
      <c r="E40" s="481"/>
      <c r="F40" s="482"/>
      <c r="G40" s="140" t="s">
        <v>117</v>
      </c>
      <c r="H40" s="136">
        <v>130</v>
      </c>
      <c r="I40" s="136">
        <v>251</v>
      </c>
      <c r="J40" s="136">
        <v>250</v>
      </c>
      <c r="K40" s="161">
        <v>1.9230769230769231</v>
      </c>
      <c r="L40" s="161">
        <v>0.99601593625498008</v>
      </c>
      <c r="M40" s="162">
        <v>0</v>
      </c>
      <c r="N40" s="162">
        <v>0</v>
      </c>
      <c r="O40" s="162">
        <v>0</v>
      </c>
      <c r="P40" s="161">
        <v>0</v>
      </c>
      <c r="Q40" s="161">
        <v>0</v>
      </c>
    </row>
    <row r="41" spans="1:17" ht="9.75" customHeight="1" x14ac:dyDescent="0.2">
      <c r="A41" s="159"/>
      <c r="B41" s="464"/>
      <c r="C41" s="464"/>
      <c r="D41" s="464"/>
      <c r="E41" s="464"/>
      <c r="F41" s="464"/>
      <c r="G41" s="155"/>
      <c r="H41" s="156"/>
      <c r="I41" s="156"/>
      <c r="J41" s="156"/>
      <c r="K41" s="157"/>
      <c r="L41" s="157"/>
      <c r="M41" s="158"/>
      <c r="N41" s="158"/>
      <c r="O41" s="158"/>
      <c r="P41" s="157"/>
      <c r="Q41" s="157"/>
    </row>
    <row r="42" spans="1:17" ht="19.5" customHeight="1" x14ac:dyDescent="0.2">
      <c r="A42" s="160"/>
      <c r="B42" s="461"/>
      <c r="C42" s="461"/>
      <c r="D42" s="461"/>
      <c r="E42" s="461"/>
      <c r="F42" s="461"/>
      <c r="G42" s="140"/>
      <c r="H42" s="136"/>
      <c r="I42" s="136"/>
      <c r="J42" s="136"/>
      <c r="K42" s="161"/>
      <c r="L42" s="161"/>
      <c r="M42" s="162"/>
      <c r="N42" s="162"/>
      <c r="O42" s="162"/>
      <c r="P42" s="161"/>
      <c r="Q42" s="161"/>
    </row>
    <row r="43" spans="1:17" ht="18.75" customHeight="1" x14ac:dyDescent="0.2">
      <c r="A43" s="209"/>
      <c r="B43" s="492"/>
      <c r="C43" s="492"/>
      <c r="D43" s="492"/>
      <c r="E43" s="492"/>
      <c r="F43" s="492"/>
      <c r="G43" s="210"/>
      <c r="H43" s="211"/>
      <c r="I43" s="211"/>
      <c r="J43" s="211"/>
      <c r="K43" s="212"/>
      <c r="L43" s="212"/>
      <c r="M43" s="213"/>
      <c r="N43" s="213"/>
      <c r="O43" s="213"/>
      <c r="P43" s="212"/>
      <c r="Q43" s="212"/>
    </row>
    <row r="44" spans="1:17" ht="14.25" customHeight="1" x14ac:dyDescent="0.35">
      <c r="A44" s="214"/>
      <c r="B44" s="477"/>
      <c r="C44" s="478"/>
      <c r="D44" s="478"/>
      <c r="E44" s="478"/>
      <c r="F44" s="478"/>
      <c r="G44" s="210"/>
      <c r="H44" s="210"/>
      <c r="I44" s="210"/>
      <c r="J44" s="211"/>
      <c r="K44" s="212"/>
      <c r="L44" s="212"/>
      <c r="M44" s="211"/>
      <c r="N44" s="211"/>
      <c r="O44" s="211"/>
      <c r="P44" s="212"/>
      <c r="Q44" s="212"/>
    </row>
    <row r="45" spans="1:17" ht="32.25" customHeight="1" x14ac:dyDescent="0.2">
      <c r="A45" s="491" t="s">
        <v>8</v>
      </c>
      <c r="B45" s="467"/>
      <c r="C45" s="467"/>
      <c r="D45" s="467"/>
      <c r="E45" s="467"/>
      <c r="F45" s="467"/>
      <c r="G45" s="146" t="s">
        <v>28</v>
      </c>
      <c r="H45" s="200">
        <v>231353</v>
      </c>
      <c r="I45" s="200">
        <v>232048</v>
      </c>
      <c r="J45" s="200">
        <v>161212</v>
      </c>
      <c r="K45" s="177">
        <v>0.69682260441835642</v>
      </c>
      <c r="L45" s="177">
        <v>0.69473557195063096</v>
      </c>
      <c r="M45" s="188">
        <v>67032158</v>
      </c>
      <c r="N45" s="188">
        <v>94672869</v>
      </c>
      <c r="O45" s="188">
        <v>16156823.280000001</v>
      </c>
      <c r="P45" s="177">
        <v>0.24103092846869112</v>
      </c>
      <c r="Q45" s="261">
        <v>0.17065948724972094</v>
      </c>
    </row>
    <row r="46" spans="1:17" ht="9" customHeight="1" x14ac:dyDescent="0.2">
      <c r="A46" s="207"/>
      <c r="B46" s="207"/>
      <c r="C46" s="207"/>
      <c r="D46" s="207"/>
      <c r="E46" s="207"/>
      <c r="F46" s="207"/>
      <c r="G46" s="207"/>
      <c r="H46" s="207"/>
      <c r="I46" s="207"/>
      <c r="J46" s="207"/>
      <c r="K46" s="207"/>
      <c r="L46" s="207"/>
      <c r="M46" s="207"/>
      <c r="N46" s="207"/>
      <c r="O46" s="207"/>
      <c r="P46" s="207"/>
      <c r="Q46" s="207"/>
    </row>
    <row r="47" spans="1:17" ht="33.75" customHeight="1" x14ac:dyDescent="0.2">
      <c r="A47" s="149" t="s">
        <v>81</v>
      </c>
      <c r="B47" s="207"/>
      <c r="C47" s="207"/>
      <c r="D47" s="207"/>
      <c r="E47" s="207"/>
      <c r="F47" s="207"/>
      <c r="G47" s="207"/>
      <c r="H47" s="207"/>
      <c r="I47" s="207"/>
      <c r="J47" s="207"/>
      <c r="K47" s="207"/>
      <c r="L47" s="207"/>
      <c r="M47" s="207"/>
      <c r="N47" s="207"/>
      <c r="O47" s="207"/>
      <c r="P47" s="207"/>
      <c r="Q47" s="207"/>
    </row>
    <row r="48" spans="1:17" ht="24.75" customHeight="1" x14ac:dyDescent="0.2">
      <c r="A48" s="207" t="s">
        <v>24</v>
      </c>
      <c r="B48" s="207"/>
      <c r="C48" s="207"/>
      <c r="D48" s="207"/>
      <c r="E48" s="207"/>
      <c r="F48" s="207"/>
      <c r="G48" s="207"/>
      <c r="H48" s="207"/>
      <c r="I48" s="207"/>
      <c r="J48" s="207"/>
      <c r="K48" s="207"/>
      <c r="L48" s="207"/>
      <c r="M48" s="207"/>
      <c r="N48" s="207"/>
      <c r="O48" s="207"/>
      <c r="P48" s="207"/>
      <c r="Q48" s="208" t="s">
        <v>39</v>
      </c>
    </row>
    <row r="49" spans="1:17" ht="27" customHeight="1" x14ac:dyDescent="0.35">
      <c r="A49" s="14" t="s">
        <v>289</v>
      </c>
      <c r="B49" s="149"/>
      <c r="C49" s="149"/>
      <c r="D49" s="149"/>
      <c r="E49" s="149"/>
      <c r="F49" s="149"/>
      <c r="G49" s="149"/>
      <c r="H49" s="149"/>
      <c r="I49" s="149"/>
      <c r="J49" s="149"/>
      <c r="K49" s="149"/>
      <c r="L49" s="149"/>
      <c r="M49" s="149"/>
      <c r="N49" s="149"/>
      <c r="O49" s="149"/>
      <c r="P49" s="149"/>
      <c r="Q49" s="149"/>
    </row>
    <row r="50" spans="1:17" ht="22.5" customHeight="1" x14ac:dyDescent="0.35">
      <c r="A50" s="14" t="s">
        <v>286</v>
      </c>
      <c r="B50" s="332"/>
      <c r="C50" s="332"/>
      <c r="D50" s="332"/>
      <c r="E50" s="332"/>
      <c r="F50" s="332"/>
      <c r="G50" s="332"/>
      <c r="H50" s="332"/>
      <c r="I50" s="332"/>
      <c r="J50" s="332"/>
      <c r="K50" s="332"/>
      <c r="L50" s="332"/>
      <c r="M50" s="332"/>
      <c r="N50" s="332"/>
      <c r="O50" s="332"/>
      <c r="P50" s="332"/>
      <c r="Q50" s="332"/>
    </row>
    <row r="51" spans="1:17" ht="22.5" customHeight="1" x14ac:dyDescent="0.35">
      <c r="A51" s="20"/>
      <c r="B51" s="332"/>
      <c r="C51" s="332"/>
      <c r="D51" s="332"/>
      <c r="E51" s="332"/>
      <c r="F51" s="332"/>
      <c r="G51" s="332"/>
      <c r="H51" s="332"/>
      <c r="I51" s="332"/>
      <c r="J51" s="332"/>
      <c r="K51" s="332"/>
      <c r="L51" s="332"/>
      <c r="M51" s="332"/>
      <c r="N51" s="332"/>
      <c r="O51" s="332"/>
      <c r="P51" s="332"/>
      <c r="Q51" s="332"/>
    </row>
    <row r="52" spans="1:17" ht="25.5" customHeight="1" x14ac:dyDescent="0.35">
      <c r="B52" s="14"/>
      <c r="C52" s="149"/>
      <c r="D52" s="149"/>
      <c r="E52" s="149"/>
      <c r="F52" s="149"/>
      <c r="G52" s="149"/>
      <c r="H52" s="149"/>
      <c r="I52" s="149"/>
      <c r="J52" s="149"/>
      <c r="K52" s="149"/>
      <c r="L52" s="149"/>
      <c r="M52" s="149"/>
      <c r="N52" s="149"/>
      <c r="O52" s="149"/>
      <c r="P52" s="149"/>
      <c r="Q52" s="149"/>
    </row>
    <row r="53" spans="1:17" ht="20.25" customHeight="1" x14ac:dyDescent="0.2">
      <c r="B53" s="149"/>
      <c r="C53" s="149"/>
      <c r="D53" s="149"/>
      <c r="E53" s="149"/>
      <c r="F53" s="149"/>
      <c r="G53" s="149"/>
      <c r="H53" s="149"/>
      <c r="I53" s="149"/>
      <c r="J53" s="149"/>
      <c r="K53" s="149"/>
      <c r="L53" s="149"/>
      <c r="M53" s="149"/>
      <c r="N53" s="149"/>
      <c r="O53" s="149"/>
      <c r="P53" s="149"/>
      <c r="Q53" s="149"/>
    </row>
    <row r="54" spans="1:17" ht="21" customHeight="1" x14ac:dyDescent="0.2">
      <c r="B54" s="149"/>
      <c r="C54" s="149"/>
      <c r="D54" s="149"/>
      <c r="E54" s="149"/>
      <c r="F54" s="149"/>
      <c r="G54" s="149"/>
      <c r="H54" s="149"/>
      <c r="I54" s="149"/>
      <c r="J54" s="149"/>
      <c r="K54" s="149"/>
      <c r="L54" s="149"/>
      <c r="M54" s="149"/>
      <c r="N54" s="149"/>
      <c r="O54" s="149"/>
      <c r="P54" s="149"/>
      <c r="Q54" s="149"/>
    </row>
    <row r="55" spans="1:17" ht="22.5" customHeight="1" x14ac:dyDescent="0.3">
      <c r="A55" s="20"/>
    </row>
    <row r="56" spans="1:17" ht="18.75" customHeight="1" x14ac:dyDescent="0.3">
      <c r="A56" s="20"/>
      <c r="D56" s="334"/>
    </row>
    <row r="57" spans="1:17" ht="27.75" customHeight="1" x14ac:dyDescent="0.35">
      <c r="H57" s="5"/>
      <c r="I57" s="5"/>
      <c r="J57" s="307"/>
      <c r="K57" s="35"/>
      <c r="L57" s="55"/>
      <c r="M57" s="74"/>
      <c r="N57" s="74"/>
      <c r="O57" s="74"/>
    </row>
    <row r="58" spans="1:17" ht="26.25" customHeight="1" x14ac:dyDescent="0.35">
      <c r="A58" s="3"/>
      <c r="B58" s="3"/>
      <c r="C58" s="3"/>
      <c r="D58" s="3"/>
      <c r="E58" s="3"/>
      <c r="F58" s="3"/>
      <c r="G58" s="3"/>
      <c r="H58" s="5"/>
      <c r="I58" s="310"/>
      <c r="J58" s="3"/>
    </row>
    <row r="59" spans="1:17" ht="42.75" customHeight="1" x14ac:dyDescent="0.35">
      <c r="A59" s="3"/>
      <c r="B59" s="3"/>
      <c r="C59" s="3"/>
      <c r="D59" s="3"/>
      <c r="E59" s="3"/>
      <c r="F59" s="3"/>
      <c r="G59" s="3"/>
      <c r="H59" s="3"/>
      <c r="I59"/>
      <c r="L59" s="236"/>
      <c r="M59" s="237"/>
      <c r="N59" s="238"/>
      <c r="O59" s="76"/>
      <c r="P59" s="76"/>
      <c r="Q59" s="76"/>
    </row>
    <row r="60" spans="1:17" ht="21.75" customHeight="1" x14ac:dyDescent="0.35">
      <c r="A60" s="3"/>
      <c r="B60" s="3"/>
      <c r="C60" s="3"/>
      <c r="D60" s="3"/>
      <c r="E60" s="3"/>
      <c r="F60" s="3"/>
      <c r="G60" s="3"/>
      <c r="H60" s="3"/>
      <c r="I60"/>
      <c r="M60" s="10"/>
      <c r="N60" s="8"/>
      <c r="O60" s="8"/>
      <c r="P60" s="76"/>
      <c r="Q60" s="76"/>
    </row>
    <row r="61" spans="1:17" ht="21.75" customHeight="1" x14ac:dyDescent="0.35">
      <c r="A61" s="3"/>
      <c r="B61" s="3"/>
      <c r="C61" s="3"/>
      <c r="D61" s="3"/>
      <c r="E61" s="3"/>
      <c r="F61" s="3"/>
      <c r="G61" s="3"/>
      <c r="H61" s="3"/>
      <c r="I61"/>
      <c r="P61" s="14"/>
      <c r="Q61" s="14"/>
    </row>
    <row r="62" spans="1:17" s="3" customFormat="1" ht="21.75" customHeight="1" x14ac:dyDescent="0.35">
      <c r="I62"/>
      <c r="J62" s="2"/>
      <c r="K62" s="2"/>
      <c r="L62" s="2"/>
      <c r="M62" s="2"/>
      <c r="N62" s="2"/>
      <c r="O62" s="2"/>
      <c r="P62" s="76"/>
      <c r="Q62" s="76"/>
    </row>
    <row r="63" spans="1:17" s="3" customFormat="1" ht="21.75" customHeight="1" x14ac:dyDescent="0.35">
      <c r="I63"/>
      <c r="L63" s="234"/>
      <c r="M63" s="235"/>
      <c r="N63" s="228"/>
      <c r="O63" s="14"/>
      <c r="P63" s="14"/>
      <c r="Q63" s="76"/>
    </row>
    <row r="64" spans="1:17" s="3" customFormat="1" ht="21" customHeight="1" x14ac:dyDescent="0.35">
      <c r="I64"/>
      <c r="J64" s="6"/>
      <c r="K64" s="6"/>
      <c r="L64" s="236"/>
      <c r="M64" s="237"/>
      <c r="N64" s="238"/>
      <c r="O64" s="76"/>
      <c r="P64" s="14"/>
      <c r="Q64" s="76"/>
    </row>
    <row r="65" spans="1:27" s="3" customFormat="1" ht="45" customHeight="1" x14ac:dyDescent="0.35">
      <c r="I65"/>
      <c r="J65" s="6"/>
      <c r="K65" s="6"/>
      <c r="L65" s="239"/>
      <c r="M65" s="240"/>
      <c r="N65" s="238"/>
      <c r="O65" s="76"/>
      <c r="P65" s="14"/>
      <c r="Q65" s="14"/>
    </row>
    <row r="66" spans="1:27" s="3" customFormat="1" ht="21" customHeight="1" x14ac:dyDescent="0.35">
      <c r="I66"/>
      <c r="L66" s="234"/>
      <c r="M66" s="235"/>
      <c r="N66" s="228"/>
      <c r="O66" s="14"/>
      <c r="P66" s="14"/>
      <c r="Q66" s="14"/>
    </row>
    <row r="67" spans="1:27" s="3" customFormat="1" ht="25.5" x14ac:dyDescent="0.35">
      <c r="I67"/>
      <c r="L67" s="234"/>
      <c r="M67" s="235"/>
      <c r="N67" s="228"/>
      <c r="O67" s="14"/>
      <c r="P67" s="73"/>
      <c r="Q67" s="14"/>
      <c r="R67" s="2"/>
      <c r="S67" s="292"/>
    </row>
    <row r="68" spans="1:27" s="3" customFormat="1" ht="25.5" x14ac:dyDescent="0.35">
      <c r="I68"/>
      <c r="L68" s="234"/>
      <c r="M68" s="235"/>
      <c r="N68" s="228"/>
      <c r="O68" s="14"/>
      <c r="P68" s="74"/>
      <c r="Q68" s="14"/>
      <c r="R68" s="2"/>
      <c r="S68" s="293"/>
    </row>
    <row r="69" spans="1:27" s="3" customFormat="1" ht="25.5" x14ac:dyDescent="0.35">
      <c r="I69" s="14"/>
      <c r="L69" s="234"/>
      <c r="M69" s="235"/>
      <c r="N69" s="228"/>
      <c r="O69" s="14"/>
      <c r="P69" s="74"/>
      <c r="Q69" s="73"/>
      <c r="R69" s="2"/>
      <c r="S69" s="294"/>
    </row>
    <row r="70" spans="1:27" ht="26.25" x14ac:dyDescent="0.4">
      <c r="A70" s="3"/>
      <c r="B70" s="3"/>
      <c r="C70" s="3"/>
      <c r="D70" s="3"/>
      <c r="E70" s="3"/>
      <c r="F70" s="3"/>
      <c r="G70" s="3"/>
      <c r="H70" s="3"/>
      <c r="I70" s="14"/>
      <c r="J70" s="6"/>
      <c r="K70" s="6"/>
      <c r="L70" s="72"/>
      <c r="M70" s="30"/>
      <c r="N70" s="72"/>
      <c r="O70" s="73"/>
      <c r="P70" s="68"/>
      <c r="Q70" s="74"/>
      <c r="S70" s="294"/>
      <c r="T70" s="289"/>
      <c r="U70" s="298"/>
      <c r="V70" s="298"/>
      <c r="W70" s="298"/>
      <c r="X70" s="296"/>
      <c r="Y70" s="296"/>
      <c r="Z70" s="296"/>
      <c r="AA70" s="296"/>
    </row>
    <row r="71" spans="1:27" ht="26.25" x14ac:dyDescent="0.4">
      <c r="A71" s="3"/>
      <c r="B71" s="3"/>
      <c r="C71" s="3"/>
      <c r="D71" s="3"/>
      <c r="E71" s="3"/>
      <c r="F71" s="3"/>
      <c r="G71" s="3"/>
      <c r="H71" s="3"/>
      <c r="I71" s="14"/>
      <c r="J71" s="6"/>
      <c r="K71" s="6"/>
      <c r="L71" s="301"/>
      <c r="M71" s="30"/>
      <c r="N71" s="301"/>
      <c r="O71" s="288"/>
      <c r="P71" s="73"/>
      <c r="Q71" s="74"/>
      <c r="S71" s="294"/>
      <c r="T71" s="289"/>
      <c r="U71" s="298"/>
      <c r="V71" s="298"/>
      <c r="W71" s="298"/>
      <c r="X71" s="296"/>
      <c r="Y71" s="296"/>
      <c r="Z71" s="296"/>
      <c r="AA71" s="296"/>
    </row>
    <row r="72" spans="1:27" ht="25.5" x14ac:dyDescent="0.35">
      <c r="A72" s="3"/>
      <c r="B72" s="3"/>
      <c r="C72" s="3"/>
      <c r="D72" s="3"/>
      <c r="E72" s="3"/>
      <c r="F72" s="3"/>
      <c r="G72" s="3"/>
      <c r="H72" s="3"/>
      <c r="I72" s="14"/>
      <c r="J72" s="3"/>
      <c r="K72" s="3"/>
      <c r="L72" s="56"/>
      <c r="M72" s="35"/>
      <c r="N72" s="56"/>
      <c r="O72" s="74"/>
      <c r="P72" s="73"/>
      <c r="Q72" s="68"/>
      <c r="S72" s="294"/>
      <c r="T72" s="58"/>
      <c r="U72" s="297"/>
      <c r="V72" s="297"/>
      <c r="W72" s="297"/>
      <c r="X72" s="296"/>
      <c r="Y72" s="296"/>
      <c r="Z72" s="296"/>
      <c r="AA72" s="296"/>
    </row>
    <row r="73" spans="1:27" ht="26.25" x14ac:dyDescent="0.4">
      <c r="A73" s="3"/>
      <c r="B73" s="3"/>
      <c r="C73" s="3"/>
      <c r="D73" s="3"/>
      <c r="E73" s="3"/>
      <c r="F73" s="3"/>
      <c r="G73" s="3"/>
      <c r="H73" s="3"/>
      <c r="I73" s="35"/>
      <c r="J73" s="3"/>
      <c r="K73" s="3"/>
      <c r="L73" s="57"/>
      <c r="M73" s="35"/>
      <c r="N73" s="57"/>
      <c r="O73" s="68"/>
      <c r="P73" s="74"/>
      <c r="Q73" s="73"/>
      <c r="S73" s="294"/>
      <c r="T73" s="289"/>
      <c r="U73" s="290"/>
      <c r="V73" s="290"/>
      <c r="W73" s="290"/>
      <c r="X73" s="296"/>
      <c r="Y73" s="296"/>
      <c r="Z73" s="296"/>
      <c r="AA73" s="296"/>
    </row>
    <row r="74" spans="1:27" ht="26.25" x14ac:dyDescent="0.4">
      <c r="A74" s="3"/>
      <c r="B74" s="14"/>
      <c r="C74" s="14"/>
      <c r="D74" s="14"/>
      <c r="E74" s="14"/>
      <c r="F74" s="14"/>
      <c r="G74" s="14"/>
      <c r="H74" s="3"/>
      <c r="I74" s="35"/>
      <c r="J74" s="3"/>
      <c r="K74" s="3"/>
      <c r="L74" s="57"/>
      <c r="M74" s="35"/>
      <c r="N74" s="57"/>
      <c r="O74" s="68"/>
      <c r="P74" s="74"/>
      <c r="Q74" s="73"/>
      <c r="S74" s="292"/>
      <c r="T74" s="289"/>
      <c r="U74" s="290"/>
      <c r="V74" s="290"/>
      <c r="W74" s="290"/>
      <c r="X74" s="296"/>
      <c r="Y74" s="296"/>
      <c r="Z74" s="296"/>
      <c r="AA74" s="296"/>
    </row>
    <row r="75" spans="1:27" ht="25.5" x14ac:dyDescent="0.35">
      <c r="A75" s="3"/>
      <c r="B75" s="20"/>
      <c r="C75" s="20"/>
      <c r="D75" s="14"/>
      <c r="E75" s="14"/>
      <c r="F75" s="14"/>
      <c r="G75" s="14"/>
      <c r="H75" s="14"/>
      <c r="I75" s="14"/>
      <c r="J75" s="3"/>
      <c r="K75" s="3"/>
      <c r="L75" s="57"/>
      <c r="M75" s="35"/>
      <c r="N75" s="57"/>
      <c r="O75" s="68"/>
      <c r="P75" s="68"/>
      <c r="Q75" s="74"/>
      <c r="S75" s="293"/>
      <c r="T75" s="58"/>
      <c r="U75" s="297"/>
      <c r="V75" s="297"/>
      <c r="W75" s="297"/>
      <c r="X75" s="296"/>
      <c r="Y75" s="296"/>
      <c r="Z75" s="296"/>
      <c r="AA75" s="296"/>
    </row>
    <row r="76" spans="1:27" ht="25.5" x14ac:dyDescent="0.35">
      <c r="A76" s="14"/>
      <c r="B76" s="20"/>
      <c r="C76" s="20"/>
      <c r="D76" s="14"/>
      <c r="E76" s="14"/>
      <c r="F76" s="14"/>
      <c r="G76" s="14"/>
      <c r="H76" s="3"/>
      <c r="I76" s="14"/>
      <c r="J76" s="3"/>
      <c r="K76" s="3"/>
      <c r="L76" s="57"/>
      <c r="M76" s="35"/>
      <c r="N76" s="57"/>
      <c r="O76" s="68"/>
      <c r="P76" s="68"/>
      <c r="Q76" s="74"/>
      <c r="S76" s="294"/>
      <c r="T76" s="58"/>
      <c r="U76" s="297"/>
      <c r="V76" s="297"/>
      <c r="W76" s="297"/>
      <c r="X76" s="296"/>
      <c r="Y76" s="296"/>
      <c r="Z76" s="296"/>
      <c r="AA76" s="8"/>
    </row>
    <row r="77" spans="1:27" ht="25.5" x14ac:dyDescent="0.35">
      <c r="A77" s="20"/>
      <c r="C77" s="20"/>
      <c r="D77" s="20"/>
      <c r="E77" s="20"/>
      <c r="F77" s="20"/>
      <c r="G77" s="20"/>
      <c r="H77" s="20"/>
      <c r="I77" s="20"/>
      <c r="J77" s="20"/>
      <c r="K77" s="20"/>
      <c r="L77" s="20"/>
      <c r="M77" s="20"/>
      <c r="N77" s="20"/>
      <c r="O77" s="20"/>
      <c r="P77" s="20"/>
      <c r="Q77" s="68"/>
      <c r="S77" s="294"/>
      <c r="T77" s="58"/>
      <c r="U77" s="295"/>
      <c r="V77" s="295"/>
      <c r="W77" s="295"/>
      <c r="X77" s="296"/>
      <c r="Y77" s="296"/>
      <c r="Z77" s="296"/>
      <c r="AA77" s="8"/>
    </row>
    <row r="78" spans="1:27" ht="25.5" x14ac:dyDescent="0.35">
      <c r="A78" s="20"/>
      <c r="C78" s="20"/>
      <c r="D78" s="20"/>
      <c r="E78" s="20"/>
      <c r="F78" s="20"/>
      <c r="G78" s="20"/>
      <c r="H78" s="20"/>
      <c r="I78" s="20"/>
      <c r="J78" s="20"/>
      <c r="K78" s="20"/>
      <c r="L78" s="20"/>
      <c r="M78" s="20"/>
      <c r="N78" s="20"/>
      <c r="O78" s="20"/>
      <c r="P78" s="20"/>
      <c r="Q78" s="68"/>
      <c r="S78" s="294"/>
      <c r="T78" s="58"/>
      <c r="U78" s="297"/>
      <c r="V78" s="297"/>
      <c r="W78" s="297"/>
      <c r="X78" s="296"/>
      <c r="Y78" s="296"/>
      <c r="Z78" s="296"/>
      <c r="AA78" s="8"/>
    </row>
    <row r="79" spans="1:27" ht="25.5" x14ac:dyDescent="0.35">
      <c r="C79" s="20"/>
      <c r="D79" s="20"/>
      <c r="E79" s="20"/>
      <c r="F79" s="20"/>
      <c r="G79" s="20"/>
      <c r="H79" s="20"/>
      <c r="I79" s="20"/>
      <c r="J79" s="20"/>
      <c r="K79" s="20"/>
      <c r="L79" s="20"/>
      <c r="M79" s="20"/>
      <c r="N79" s="20"/>
      <c r="O79" s="20"/>
      <c r="P79" s="20"/>
      <c r="Q79" s="306"/>
      <c r="S79" s="294"/>
      <c r="T79" s="58"/>
      <c r="U79" s="297"/>
      <c r="V79" s="297"/>
      <c r="W79" s="297"/>
      <c r="X79" s="296"/>
      <c r="Y79" s="296"/>
      <c r="Z79" s="296"/>
      <c r="AA79" s="8"/>
    </row>
    <row r="80" spans="1:27" ht="26.25" x14ac:dyDescent="0.4">
      <c r="B80" s="20"/>
      <c r="C80" s="20"/>
      <c r="D80" s="20"/>
      <c r="E80" s="20"/>
      <c r="F80" s="20"/>
      <c r="G80" s="20"/>
      <c r="H80" s="20"/>
      <c r="I80" s="20"/>
      <c r="J80" s="20"/>
      <c r="K80" s="20"/>
      <c r="L80" s="20"/>
      <c r="M80" s="20"/>
      <c r="N80" s="20"/>
      <c r="O80" s="20"/>
      <c r="P80" s="396"/>
      <c r="Q80" s="306"/>
      <c r="T80" s="289"/>
      <c r="U80" s="290"/>
      <c r="V80" s="290"/>
      <c r="W80" s="290"/>
      <c r="X80" s="296"/>
      <c r="Y80" s="296"/>
      <c r="Z80" s="296"/>
    </row>
    <row r="81" spans="1:27" ht="26.25" x14ac:dyDescent="0.4">
      <c r="B81" s="20"/>
      <c r="C81" s="20"/>
      <c r="D81" s="20"/>
      <c r="E81" s="20"/>
      <c r="F81" s="20"/>
      <c r="G81" s="20"/>
      <c r="H81" s="20"/>
      <c r="I81" s="20"/>
      <c r="J81" s="20"/>
      <c r="K81" s="20"/>
      <c r="L81" s="20"/>
      <c r="M81" s="20"/>
      <c r="N81" s="20"/>
      <c r="O81" s="20"/>
      <c r="P81" s="20"/>
      <c r="Q81" s="38"/>
      <c r="T81" s="289"/>
      <c r="U81" s="290"/>
      <c r="V81" s="290"/>
      <c r="W81" s="290"/>
      <c r="X81" s="296"/>
      <c r="Y81" s="296"/>
      <c r="Z81" s="296"/>
      <c r="AA81" s="8"/>
    </row>
    <row r="82" spans="1:27" ht="25.5" x14ac:dyDescent="0.35">
      <c r="A82" s="20"/>
      <c r="B82" s="20"/>
      <c r="C82" s="20"/>
      <c r="D82" s="20"/>
      <c r="E82" s="20"/>
      <c r="F82" s="20"/>
      <c r="G82" s="20"/>
      <c r="H82" s="20"/>
      <c r="I82" s="20"/>
      <c r="J82" s="20"/>
      <c r="K82" s="20"/>
      <c r="L82" s="20"/>
      <c r="M82" s="20"/>
      <c r="N82" s="20"/>
      <c r="O82" s="20"/>
      <c r="P82" s="20"/>
      <c r="Q82" s="38"/>
      <c r="T82" s="58"/>
      <c r="U82" s="295"/>
      <c r="V82" s="295"/>
      <c r="W82" s="295"/>
      <c r="X82" s="296"/>
      <c r="Y82" s="296"/>
      <c r="Z82" s="296"/>
      <c r="AA82" s="8"/>
    </row>
    <row r="83" spans="1:27" ht="25.5" x14ac:dyDescent="0.35">
      <c r="A83" s="20"/>
      <c r="B83" s="20"/>
      <c r="C83" s="20"/>
      <c r="D83" s="20"/>
      <c r="E83" s="20"/>
      <c r="F83" s="20"/>
      <c r="G83" s="20"/>
      <c r="H83" s="20"/>
      <c r="I83" s="20"/>
      <c r="J83" s="20"/>
      <c r="K83" s="20"/>
      <c r="L83" s="20"/>
      <c r="M83" s="20"/>
      <c r="N83" s="20"/>
      <c r="O83" s="20"/>
      <c r="P83" s="20"/>
      <c r="Q83" s="38"/>
      <c r="T83" s="58"/>
      <c r="U83" s="295"/>
      <c r="V83" s="295"/>
      <c r="W83" s="295"/>
      <c r="X83" s="296"/>
      <c r="Y83" s="296"/>
      <c r="Z83" s="296"/>
      <c r="AA83" s="8"/>
    </row>
    <row r="84" spans="1:27" ht="25.5" x14ac:dyDescent="0.35">
      <c r="A84" s="20"/>
      <c r="B84" s="20"/>
      <c r="C84" s="20"/>
      <c r="D84" s="20"/>
      <c r="E84" s="20"/>
      <c r="F84" s="20"/>
      <c r="G84" s="20"/>
      <c r="H84" s="20"/>
      <c r="I84" s="20"/>
      <c r="J84" s="20"/>
      <c r="K84" s="20"/>
      <c r="L84" s="20"/>
      <c r="M84" s="20"/>
      <c r="N84" s="20"/>
      <c r="O84" s="20"/>
      <c r="P84" s="20"/>
      <c r="Q84" s="38"/>
      <c r="T84" s="58"/>
      <c r="U84" s="297"/>
      <c r="V84" s="297"/>
      <c r="W84" s="297"/>
      <c r="X84" s="296"/>
      <c r="Y84" s="296"/>
      <c r="Z84" s="296"/>
      <c r="AA84" s="8"/>
    </row>
    <row r="85" spans="1:27" ht="25.5" x14ac:dyDescent="0.35">
      <c r="A85" s="20"/>
      <c r="B85" s="20"/>
      <c r="C85" s="20"/>
      <c r="D85" s="20"/>
      <c r="E85" s="20"/>
      <c r="F85" s="20"/>
      <c r="G85" s="20"/>
      <c r="H85" s="20"/>
      <c r="I85" s="20"/>
      <c r="J85" s="20"/>
      <c r="K85" s="20"/>
      <c r="L85" s="20"/>
      <c r="M85" s="20"/>
      <c r="N85" s="20"/>
      <c r="O85" s="20"/>
      <c r="P85" s="20"/>
      <c r="Q85" s="38"/>
      <c r="R85" s="3"/>
      <c r="T85" s="58"/>
      <c r="U85" s="297"/>
      <c r="V85" s="297"/>
      <c r="W85" s="297"/>
      <c r="X85" s="296"/>
      <c r="Y85" s="296"/>
      <c r="Z85" s="296"/>
      <c r="AA85" s="8"/>
    </row>
    <row r="86" spans="1:27" ht="25.5" x14ac:dyDescent="0.3">
      <c r="A86" s="20"/>
      <c r="B86" s="20"/>
      <c r="C86" s="20"/>
      <c r="D86" s="20"/>
      <c r="E86" s="20"/>
      <c r="F86" s="20"/>
      <c r="G86" s="20"/>
      <c r="H86" s="20"/>
      <c r="I86" s="20"/>
      <c r="J86" s="20"/>
      <c r="K86" s="20"/>
      <c r="L86" s="20"/>
      <c r="M86" s="20"/>
      <c r="N86" s="20"/>
      <c r="O86" s="20"/>
      <c r="P86" s="20"/>
      <c r="Q86" s="38"/>
      <c r="R86" s="3"/>
      <c r="AA86" s="8"/>
    </row>
    <row r="87" spans="1:27" ht="25.5" x14ac:dyDescent="0.3">
      <c r="A87" s="20"/>
      <c r="B87" s="20"/>
      <c r="C87" s="20"/>
      <c r="D87" s="20"/>
      <c r="E87" s="20"/>
      <c r="F87" s="20"/>
      <c r="G87" s="20"/>
      <c r="H87" s="20"/>
      <c r="I87" s="20"/>
      <c r="J87" s="20"/>
      <c r="K87" s="20"/>
      <c r="L87" s="20"/>
      <c r="M87" s="20"/>
      <c r="N87" s="20"/>
      <c r="O87" s="20"/>
      <c r="P87" s="20"/>
      <c r="Q87" s="38"/>
      <c r="R87" s="3"/>
      <c r="AA87" s="8"/>
    </row>
    <row r="88" spans="1:27" ht="25.5" x14ac:dyDescent="0.3">
      <c r="A88" s="20"/>
      <c r="B88" s="20"/>
      <c r="C88" s="20"/>
      <c r="D88" s="20"/>
      <c r="E88" s="20"/>
      <c r="F88" s="20"/>
      <c r="G88" s="20"/>
      <c r="H88" s="20"/>
      <c r="I88" s="20"/>
      <c r="J88" s="20"/>
      <c r="K88" s="20"/>
      <c r="L88" s="20"/>
      <c r="M88" s="20"/>
      <c r="N88" s="20"/>
      <c r="O88" s="20"/>
      <c r="P88" s="20"/>
      <c r="Q88" s="38"/>
      <c r="R88" s="3"/>
      <c r="AA88" s="8"/>
    </row>
    <row r="89" spans="1:27" ht="25.5" x14ac:dyDescent="0.3">
      <c r="A89" s="20"/>
      <c r="B89" s="20"/>
      <c r="C89" s="20"/>
      <c r="D89" s="20"/>
      <c r="E89" s="20"/>
      <c r="F89" s="20"/>
      <c r="G89" s="20"/>
      <c r="H89" s="20"/>
      <c r="I89" s="20"/>
      <c r="J89" s="20"/>
      <c r="K89" s="20"/>
      <c r="L89" s="20"/>
      <c r="M89" s="20"/>
      <c r="N89" s="20"/>
      <c r="O89" s="20"/>
      <c r="P89" s="20"/>
      <c r="Q89" s="38"/>
      <c r="R89" s="3"/>
      <c r="AA89" s="8"/>
    </row>
    <row r="90" spans="1:27" ht="25.5" x14ac:dyDescent="0.3">
      <c r="A90" s="20"/>
      <c r="B90" s="20"/>
      <c r="C90" s="20"/>
      <c r="D90" s="20"/>
      <c r="E90" s="20"/>
      <c r="F90" s="20"/>
      <c r="G90" s="20"/>
      <c r="H90" s="20"/>
      <c r="I90" s="20"/>
      <c r="J90" s="20"/>
      <c r="K90" s="20"/>
      <c r="L90" s="20"/>
      <c r="M90" s="20"/>
      <c r="N90" s="20"/>
      <c r="O90" s="20"/>
      <c r="P90" s="20"/>
      <c r="Q90" s="38"/>
      <c r="R90" s="3"/>
      <c r="AA90" s="8"/>
    </row>
    <row r="91" spans="1:27" ht="25.5" x14ac:dyDescent="0.3">
      <c r="A91" s="20"/>
      <c r="B91" s="20"/>
      <c r="C91" s="20"/>
      <c r="D91" s="20"/>
      <c r="E91" s="20"/>
      <c r="F91" s="20"/>
      <c r="G91" s="20"/>
      <c r="H91" s="20"/>
      <c r="I91" s="20"/>
      <c r="J91" s="20"/>
      <c r="K91" s="20"/>
      <c r="L91" s="20"/>
      <c r="M91" s="20"/>
      <c r="N91" s="20"/>
      <c r="O91" s="20"/>
      <c r="P91" s="20"/>
      <c r="Q91" s="38"/>
      <c r="R91" s="3"/>
      <c r="AA91" s="8"/>
    </row>
    <row r="92" spans="1:27" ht="25.5" x14ac:dyDescent="0.3">
      <c r="A92" s="20"/>
      <c r="B92" s="20"/>
      <c r="C92" s="20"/>
      <c r="D92" s="20"/>
      <c r="E92" s="20"/>
      <c r="F92" s="20"/>
      <c r="G92" s="20"/>
      <c r="H92" s="20"/>
      <c r="I92" s="20"/>
      <c r="J92" s="20"/>
      <c r="K92" s="20"/>
      <c r="L92" s="20"/>
      <c r="M92" s="20"/>
      <c r="N92" s="20"/>
      <c r="O92" s="20"/>
      <c r="P92" s="20"/>
      <c r="Q92" s="38"/>
      <c r="R92" s="3"/>
      <c r="AA92" s="8"/>
    </row>
    <row r="93" spans="1:27" ht="25.5" x14ac:dyDescent="0.3">
      <c r="A93" s="20"/>
      <c r="B93" s="20"/>
      <c r="C93" s="20"/>
      <c r="D93" s="20"/>
      <c r="E93" s="20"/>
      <c r="F93" s="20"/>
      <c r="G93" s="20"/>
      <c r="H93" s="20"/>
      <c r="I93" s="20"/>
      <c r="J93" s="20"/>
      <c r="K93" s="20"/>
      <c r="L93" s="20"/>
      <c r="M93" s="20"/>
      <c r="N93" s="20"/>
      <c r="O93" s="20"/>
      <c r="P93" s="20"/>
      <c r="Q93" s="38"/>
      <c r="R93" s="3"/>
      <c r="AA93" s="8"/>
    </row>
    <row r="94" spans="1:27" ht="25.5" x14ac:dyDescent="0.3">
      <c r="A94" s="20"/>
      <c r="B94" s="20"/>
      <c r="C94" s="20"/>
      <c r="D94" s="20"/>
      <c r="E94" s="20"/>
      <c r="F94" s="20"/>
      <c r="G94" s="20"/>
      <c r="H94" s="20"/>
      <c r="I94" s="20"/>
      <c r="J94" s="20"/>
      <c r="K94" s="20"/>
      <c r="L94" s="20"/>
      <c r="M94" s="20"/>
      <c r="N94" s="20"/>
      <c r="O94" s="20"/>
      <c r="P94" s="20"/>
      <c r="Q94" s="38"/>
      <c r="R94" s="3"/>
      <c r="AA94" s="8"/>
    </row>
    <row r="95" spans="1:27" ht="25.5" x14ac:dyDescent="0.3">
      <c r="A95" s="20"/>
      <c r="B95" s="20"/>
      <c r="C95" s="20"/>
      <c r="D95" s="20"/>
      <c r="E95" s="20"/>
      <c r="F95" s="20"/>
      <c r="G95" s="20"/>
      <c r="H95" s="20"/>
      <c r="I95" s="20"/>
      <c r="J95" s="20"/>
      <c r="K95" s="20"/>
      <c r="L95" s="20"/>
      <c r="M95" s="20"/>
      <c r="N95" s="20"/>
      <c r="O95" s="20"/>
      <c r="P95" s="20"/>
      <c r="Q95" s="38"/>
      <c r="R95" s="3"/>
      <c r="AA95" s="8"/>
    </row>
    <row r="96" spans="1:27" ht="25.5" x14ac:dyDescent="0.3">
      <c r="A96" s="20"/>
      <c r="B96" s="20"/>
      <c r="C96" s="20"/>
      <c r="D96" s="20"/>
      <c r="E96" s="20"/>
      <c r="F96" s="20"/>
      <c r="G96" s="20"/>
      <c r="H96" s="20"/>
      <c r="I96" s="20"/>
      <c r="J96" s="20"/>
      <c r="K96" s="20"/>
      <c r="L96" s="20"/>
      <c r="M96" s="20"/>
      <c r="N96" s="20"/>
      <c r="O96" s="20"/>
      <c r="P96" s="20"/>
      <c r="R96" s="3"/>
      <c r="AA96" s="8"/>
    </row>
    <row r="97" spans="1:27" ht="25.5" x14ac:dyDescent="0.3">
      <c r="A97" s="20"/>
      <c r="B97" s="20"/>
      <c r="L97" s="23"/>
      <c r="M97" s="22"/>
      <c r="N97" s="22"/>
      <c r="O97" s="22"/>
      <c r="R97" s="3"/>
      <c r="AA97" s="8"/>
    </row>
    <row r="98" spans="1:27" ht="25.5" x14ac:dyDescent="0.35">
      <c r="A98" s="20"/>
      <c r="B98" s="20"/>
      <c r="C98" s="14"/>
      <c r="D98" s="14"/>
      <c r="E98" s="14"/>
      <c r="F98" s="14"/>
      <c r="G98" s="14"/>
      <c r="H98" s="14"/>
      <c r="I98" s="14"/>
      <c r="J98" s="3"/>
      <c r="K98" s="21"/>
      <c r="L98" s="23"/>
      <c r="M98" s="22"/>
      <c r="N98" s="22"/>
      <c r="O98" s="22"/>
      <c r="R98" s="3"/>
      <c r="AA98" s="8"/>
    </row>
    <row r="99" spans="1:27" ht="25.5" x14ac:dyDescent="0.35">
      <c r="A99" s="20"/>
      <c r="B99" s="20"/>
      <c r="C99" s="14"/>
      <c r="D99" s="14"/>
      <c r="E99" s="14"/>
      <c r="F99" s="14"/>
      <c r="G99" s="14"/>
      <c r="H99" s="14"/>
      <c r="I99" s="14"/>
      <c r="J99" s="3"/>
      <c r="K99" s="21"/>
      <c r="L99" s="23"/>
      <c r="M99" s="22"/>
      <c r="N99" s="22"/>
      <c r="O99" s="22"/>
      <c r="AA99" s="8"/>
    </row>
    <row r="100" spans="1:27" ht="25.5" x14ac:dyDescent="0.3">
      <c r="A100" s="20"/>
      <c r="AA100" s="8"/>
    </row>
    <row r="101" spans="1:27" ht="25.5" x14ac:dyDescent="0.3">
      <c r="A101" s="20"/>
      <c r="AA101" s="8"/>
    </row>
    <row r="102" spans="1:27" ht="25.5" x14ac:dyDescent="0.2">
      <c r="AA102" s="8"/>
    </row>
    <row r="103" spans="1:27" ht="25.5" x14ac:dyDescent="0.2">
      <c r="AA103" s="8"/>
    </row>
    <row r="104" spans="1:27" ht="25.5" x14ac:dyDescent="0.2">
      <c r="AA104" s="8"/>
    </row>
    <row r="105" spans="1:27" ht="25.5" x14ac:dyDescent="0.2">
      <c r="AA105" s="8"/>
    </row>
    <row r="106" spans="1:27" ht="25.5" x14ac:dyDescent="0.2">
      <c r="AA106" s="8"/>
    </row>
    <row r="107" spans="1:27" ht="25.5" x14ac:dyDescent="0.2">
      <c r="AA107" s="8"/>
    </row>
    <row r="108" spans="1:27" ht="25.5" x14ac:dyDescent="0.2">
      <c r="AA108" s="8"/>
    </row>
    <row r="109" spans="1:27" ht="25.5" x14ac:dyDescent="0.2">
      <c r="AA109" s="8"/>
    </row>
    <row r="110" spans="1:27" ht="25.5" x14ac:dyDescent="0.2">
      <c r="AA110" s="8"/>
    </row>
    <row r="111" spans="1:27" ht="25.5" x14ac:dyDescent="0.2">
      <c r="AA111" s="8"/>
    </row>
    <row r="112" spans="1:27" ht="25.5" x14ac:dyDescent="0.2">
      <c r="AA112" s="8"/>
    </row>
    <row r="113" spans="27:27" ht="25.5" x14ac:dyDescent="0.2">
      <c r="AA113" s="8"/>
    </row>
    <row r="114" spans="27:27" ht="25.5" x14ac:dyDescent="0.2">
      <c r="AA114" s="8"/>
    </row>
    <row r="115" spans="27:27" ht="25.5" x14ac:dyDescent="0.2">
      <c r="AA115" s="8"/>
    </row>
    <row r="116" spans="27:27" ht="25.5" x14ac:dyDescent="0.2">
      <c r="AA116" s="8"/>
    </row>
    <row r="117" spans="27:27" ht="25.5" x14ac:dyDescent="0.2">
      <c r="AA117" s="8"/>
    </row>
    <row r="118" spans="27:27" ht="25.5" x14ac:dyDescent="0.2">
      <c r="AA118" s="8"/>
    </row>
    <row r="119" spans="27:27" ht="25.5" x14ac:dyDescent="0.2">
      <c r="AA119" s="8"/>
    </row>
    <row r="120" spans="27:27" ht="25.5" x14ac:dyDescent="0.2">
      <c r="AA120" s="8"/>
    </row>
    <row r="121" spans="27:27" ht="25.5" x14ac:dyDescent="0.2">
      <c r="AA121" s="8"/>
    </row>
    <row r="122" spans="27:27" ht="25.5" x14ac:dyDescent="0.2">
      <c r="AA122" s="8"/>
    </row>
    <row r="123" spans="27:27" ht="25.5" x14ac:dyDescent="0.2">
      <c r="AA123" s="8"/>
    </row>
    <row r="124" spans="27:27" ht="25.5" x14ac:dyDescent="0.2">
      <c r="AA124" s="8"/>
    </row>
    <row r="125" spans="27:27" ht="25.5" x14ac:dyDescent="0.2">
      <c r="AA125" s="8"/>
    </row>
    <row r="126" spans="27:27" ht="25.5" x14ac:dyDescent="0.2">
      <c r="AA126" s="8"/>
    </row>
    <row r="127" spans="27:27" ht="25.5" x14ac:dyDescent="0.2">
      <c r="AA127" s="8"/>
    </row>
    <row r="128" spans="27:27" ht="25.5" x14ac:dyDescent="0.2">
      <c r="AA128" s="8"/>
    </row>
    <row r="129" spans="27:27" ht="25.5" x14ac:dyDescent="0.2">
      <c r="AA129" s="8"/>
    </row>
    <row r="130" spans="27:27" ht="25.5" x14ac:dyDescent="0.2">
      <c r="AA130" s="8"/>
    </row>
    <row r="131" spans="27:27" ht="25.5" x14ac:dyDescent="0.2">
      <c r="AA131" s="8"/>
    </row>
    <row r="132" spans="27:27" ht="25.5" x14ac:dyDescent="0.2">
      <c r="AA132" s="8"/>
    </row>
    <row r="133" spans="27:27" ht="25.5" x14ac:dyDescent="0.2">
      <c r="AA133" s="8"/>
    </row>
    <row r="134" spans="27:27" ht="25.5" x14ac:dyDescent="0.2">
      <c r="AA134" s="8"/>
    </row>
    <row r="135" spans="27:27" ht="25.5" x14ac:dyDescent="0.2">
      <c r="AA135" s="8"/>
    </row>
    <row r="136" spans="27:27" ht="25.5" x14ac:dyDescent="0.2">
      <c r="AA136" s="8"/>
    </row>
    <row r="137" spans="27:27" ht="25.5" x14ac:dyDescent="0.2">
      <c r="AA137" s="8"/>
    </row>
    <row r="138" spans="27:27" ht="25.5" x14ac:dyDescent="0.2">
      <c r="AA138" s="8"/>
    </row>
    <row r="139" spans="27:27" ht="25.5" x14ac:dyDescent="0.2">
      <c r="AA139" s="8"/>
    </row>
    <row r="140" spans="27:27" ht="25.5" x14ac:dyDescent="0.2">
      <c r="AA140" s="8"/>
    </row>
    <row r="141" spans="27:27" ht="25.5" x14ac:dyDescent="0.2">
      <c r="AA141" s="8"/>
    </row>
    <row r="142" spans="27:27" ht="25.5" x14ac:dyDescent="0.2">
      <c r="AA142" s="8"/>
    </row>
    <row r="143" spans="27:27" ht="25.5" x14ac:dyDescent="0.2">
      <c r="AA143" s="8"/>
    </row>
    <row r="144" spans="27:27" ht="25.5" x14ac:dyDescent="0.2">
      <c r="AA144" s="8"/>
    </row>
    <row r="145" spans="27:27" ht="25.5" x14ac:dyDescent="0.2">
      <c r="AA145" s="8"/>
    </row>
    <row r="146" spans="27:27" ht="25.5" x14ac:dyDescent="0.2">
      <c r="AA146" s="8"/>
    </row>
    <row r="147" spans="27:27" ht="25.5" x14ac:dyDescent="0.2">
      <c r="AA147" s="8"/>
    </row>
    <row r="148" spans="27:27" ht="25.5" x14ac:dyDescent="0.2">
      <c r="AA148" s="8"/>
    </row>
    <row r="149" spans="27:27" ht="25.5" x14ac:dyDescent="0.2">
      <c r="AA149" s="8"/>
    </row>
    <row r="150" spans="27:27" ht="25.5" x14ac:dyDescent="0.2">
      <c r="AA150" s="8"/>
    </row>
    <row r="151" spans="27:27" ht="25.5" x14ac:dyDescent="0.2">
      <c r="AA151" s="8"/>
    </row>
    <row r="152" spans="27:27" ht="25.5" x14ac:dyDescent="0.2">
      <c r="AA152" s="8"/>
    </row>
    <row r="153" spans="27:27" ht="25.5" x14ac:dyDescent="0.2">
      <c r="AA153" s="8"/>
    </row>
    <row r="154" spans="27:27" ht="25.5" x14ac:dyDescent="0.2">
      <c r="AA154" s="8"/>
    </row>
    <row r="155" spans="27:27" ht="25.5" x14ac:dyDescent="0.2">
      <c r="AA155" s="8"/>
    </row>
    <row r="156" spans="27:27" ht="25.5" x14ac:dyDescent="0.2">
      <c r="AA156" s="8"/>
    </row>
    <row r="157" spans="27:27" ht="25.5" x14ac:dyDescent="0.2">
      <c r="AA157" s="8"/>
    </row>
    <row r="158" spans="27:27" ht="25.5" x14ac:dyDescent="0.2">
      <c r="AA158" s="8"/>
    </row>
    <row r="159" spans="27:27" ht="25.5" x14ac:dyDescent="0.2">
      <c r="AA159" s="8"/>
    </row>
    <row r="160" spans="27:27" ht="25.5" x14ac:dyDescent="0.2">
      <c r="AA160" s="8"/>
    </row>
    <row r="161" spans="27:27" ht="25.5" x14ac:dyDescent="0.2">
      <c r="AA161" s="8"/>
    </row>
    <row r="162" spans="27:27" ht="25.5" x14ac:dyDescent="0.2">
      <c r="AA162" s="8"/>
    </row>
    <row r="163" spans="27:27" ht="25.5" x14ac:dyDescent="0.2">
      <c r="AA163" s="8"/>
    </row>
    <row r="164" spans="27:27" ht="25.5" x14ac:dyDescent="0.2">
      <c r="AA164" s="8"/>
    </row>
    <row r="165" spans="27:27" ht="25.5" x14ac:dyDescent="0.2">
      <c r="AA165" s="8"/>
    </row>
    <row r="166" spans="27:27" ht="25.5" x14ac:dyDescent="0.2">
      <c r="AA166" s="8"/>
    </row>
    <row r="167" spans="27:27" ht="25.5" x14ac:dyDescent="0.2">
      <c r="AA167" s="8"/>
    </row>
    <row r="168" spans="27:27" ht="25.5" x14ac:dyDescent="0.2">
      <c r="AA168" s="8"/>
    </row>
    <row r="169" spans="27:27" ht="25.5" x14ac:dyDescent="0.2">
      <c r="AA169" s="8"/>
    </row>
    <row r="170" spans="27:27" ht="25.5" x14ac:dyDescent="0.2">
      <c r="AA170" s="8"/>
    </row>
    <row r="171" spans="27:27" ht="25.5" x14ac:dyDescent="0.2">
      <c r="AA171" s="8"/>
    </row>
    <row r="172" spans="27:27" ht="25.5" x14ac:dyDescent="0.2">
      <c r="AA172" s="8"/>
    </row>
    <row r="173" spans="27:27" ht="25.5" x14ac:dyDescent="0.2">
      <c r="AA173" s="8"/>
    </row>
    <row r="174" spans="27:27" ht="25.5" x14ac:dyDescent="0.2">
      <c r="AA174" s="8"/>
    </row>
    <row r="175" spans="27:27" ht="25.5" x14ac:dyDescent="0.2">
      <c r="AA175" s="8"/>
    </row>
    <row r="176" spans="27:27" ht="25.5" x14ac:dyDescent="0.2">
      <c r="AA176" s="8"/>
    </row>
    <row r="177" spans="27:27" ht="25.5" x14ac:dyDescent="0.2">
      <c r="AA177" s="8"/>
    </row>
    <row r="178" spans="27:27" ht="25.5" x14ac:dyDescent="0.2">
      <c r="AA178" s="8"/>
    </row>
    <row r="179" spans="27:27" ht="25.5" x14ac:dyDescent="0.2">
      <c r="AA179" s="8"/>
    </row>
    <row r="180" spans="27:27" ht="25.5" x14ac:dyDescent="0.2">
      <c r="AA180" s="8"/>
    </row>
    <row r="181" spans="27:27" ht="25.5" x14ac:dyDescent="0.2">
      <c r="AA181" s="8"/>
    </row>
    <row r="182" spans="27:27" ht="25.5" x14ac:dyDescent="0.2">
      <c r="AA182" s="8"/>
    </row>
    <row r="183" spans="27:27" ht="25.5" x14ac:dyDescent="0.2">
      <c r="AA183" s="8"/>
    </row>
    <row r="184" spans="27:27" ht="25.5" x14ac:dyDescent="0.2">
      <c r="AA184" s="8"/>
    </row>
    <row r="185" spans="27:27" ht="25.5" x14ac:dyDescent="0.2">
      <c r="AA185" s="8"/>
    </row>
    <row r="186" spans="27:27" ht="25.5" x14ac:dyDescent="0.2">
      <c r="AA186" s="8"/>
    </row>
    <row r="187" spans="27:27" ht="25.5" x14ac:dyDescent="0.2">
      <c r="AA187" s="8"/>
    </row>
    <row r="188" spans="27:27" ht="25.5" x14ac:dyDescent="0.2">
      <c r="AA188" s="8"/>
    </row>
    <row r="189" spans="27:27" ht="25.5" x14ac:dyDescent="0.2">
      <c r="AA189" s="8"/>
    </row>
    <row r="190" spans="27:27" ht="25.5" x14ac:dyDescent="0.2">
      <c r="AA190" s="8"/>
    </row>
    <row r="191" spans="27:27" ht="25.5" x14ac:dyDescent="0.2">
      <c r="AA191" s="8"/>
    </row>
    <row r="192" spans="27:27" ht="25.5" x14ac:dyDescent="0.2">
      <c r="AA192" s="8"/>
    </row>
    <row r="193" spans="27:27" ht="25.5" x14ac:dyDescent="0.2">
      <c r="AA193" s="8"/>
    </row>
    <row r="194" spans="27:27" ht="25.5" x14ac:dyDescent="0.2">
      <c r="AA194" s="8"/>
    </row>
    <row r="195" spans="27:27" ht="25.5" x14ac:dyDescent="0.2">
      <c r="AA195" s="8"/>
    </row>
    <row r="196" spans="27:27" ht="25.5" x14ac:dyDescent="0.2">
      <c r="AA196" s="8"/>
    </row>
    <row r="197" spans="27:27" ht="25.5" x14ac:dyDescent="0.2">
      <c r="AA197" s="8"/>
    </row>
    <row r="198" spans="27:27" ht="25.5" x14ac:dyDescent="0.2">
      <c r="AA198" s="8"/>
    </row>
    <row r="199" spans="27:27" ht="25.5" x14ac:dyDescent="0.2">
      <c r="AA199" s="8"/>
    </row>
    <row r="200" spans="27:27" ht="25.5" x14ac:dyDescent="0.2">
      <c r="AA200" s="8"/>
    </row>
    <row r="201" spans="27:27" ht="25.5" x14ac:dyDescent="0.2">
      <c r="AA201" s="8"/>
    </row>
    <row r="202" spans="27:27" ht="25.5" x14ac:dyDescent="0.2">
      <c r="AA202" s="8"/>
    </row>
    <row r="203" spans="27:27" ht="25.5" x14ac:dyDescent="0.2">
      <c r="AA203" s="8"/>
    </row>
    <row r="204" spans="27:27" ht="25.5" x14ac:dyDescent="0.2">
      <c r="AA204" s="8"/>
    </row>
    <row r="205" spans="27:27" ht="25.5" x14ac:dyDescent="0.2">
      <c r="AA205" s="8"/>
    </row>
    <row r="206" spans="27:27" ht="25.5" x14ac:dyDescent="0.2">
      <c r="AA206" s="8"/>
    </row>
    <row r="207" spans="27:27" ht="25.5" x14ac:dyDescent="0.2">
      <c r="AA207" s="8"/>
    </row>
    <row r="208" spans="27:27" ht="25.5" x14ac:dyDescent="0.2">
      <c r="AA208" s="8"/>
    </row>
    <row r="209" spans="27:27" ht="25.5" x14ac:dyDescent="0.2">
      <c r="AA209" s="8"/>
    </row>
    <row r="210" spans="27:27" ht="25.5" x14ac:dyDescent="0.2">
      <c r="AA210" s="8"/>
    </row>
    <row r="211" spans="27:27" ht="25.5" x14ac:dyDescent="0.2">
      <c r="AA211" s="8"/>
    </row>
    <row r="212" spans="27:27" ht="25.5" x14ac:dyDescent="0.2">
      <c r="AA212" s="8"/>
    </row>
    <row r="213" spans="27:27" ht="25.5" x14ac:dyDescent="0.2">
      <c r="AA213" s="8"/>
    </row>
    <row r="214" spans="27:27" ht="25.5" x14ac:dyDescent="0.2">
      <c r="AA214" s="8"/>
    </row>
    <row r="215" spans="27:27" ht="25.5" x14ac:dyDescent="0.2">
      <c r="AA215" s="8"/>
    </row>
    <row r="216" spans="27:27" ht="25.5" x14ac:dyDescent="0.2">
      <c r="AA216" s="8"/>
    </row>
    <row r="217" spans="27:27" ht="25.5" x14ac:dyDescent="0.2">
      <c r="AA217" s="8"/>
    </row>
    <row r="218" spans="27:27" ht="25.5" x14ac:dyDescent="0.2">
      <c r="AA218" s="8"/>
    </row>
    <row r="219" spans="27:27" ht="25.5" x14ac:dyDescent="0.2">
      <c r="AA219" s="8"/>
    </row>
    <row r="220" spans="27:27" ht="25.5" x14ac:dyDescent="0.2">
      <c r="AA220" s="8"/>
    </row>
    <row r="221" spans="27:27" ht="25.5" x14ac:dyDescent="0.2">
      <c r="AA221" s="8"/>
    </row>
    <row r="222" spans="27:27" ht="25.5" x14ac:dyDescent="0.2">
      <c r="AA222" s="8"/>
    </row>
    <row r="223" spans="27:27" ht="25.5" x14ac:dyDescent="0.2">
      <c r="AA223" s="8"/>
    </row>
    <row r="224" spans="27:27" ht="25.5" x14ac:dyDescent="0.2">
      <c r="AA224" s="8"/>
    </row>
    <row r="225" spans="27:27" ht="25.5" x14ac:dyDescent="0.2">
      <c r="AA225" s="8"/>
    </row>
    <row r="226" spans="27:27" ht="25.5" x14ac:dyDescent="0.2">
      <c r="AA226" s="8"/>
    </row>
    <row r="227" spans="27:27" ht="25.5" x14ac:dyDescent="0.2">
      <c r="AA227" s="8"/>
    </row>
  </sheetData>
  <mergeCells count="54">
    <mergeCell ref="A45:F45"/>
    <mergeCell ref="B44:F44"/>
    <mergeCell ref="B38:F38"/>
    <mergeCell ref="B39:F39"/>
    <mergeCell ref="B40:F40"/>
    <mergeCell ref="B41:F41"/>
    <mergeCell ref="B42:F42"/>
    <mergeCell ref="B43:F43"/>
    <mergeCell ref="B37:F37"/>
    <mergeCell ref="B26:F26"/>
    <mergeCell ref="B27:F27"/>
    <mergeCell ref="B28:F28"/>
    <mergeCell ref="B29:F29"/>
    <mergeCell ref="B30:F30"/>
    <mergeCell ref="B31:F31"/>
    <mergeCell ref="B32:F32"/>
    <mergeCell ref="B33:F33"/>
    <mergeCell ref="B34:F34"/>
    <mergeCell ref="B35:F35"/>
    <mergeCell ref="B36:F36"/>
    <mergeCell ref="B23:F23"/>
    <mergeCell ref="B24:F24"/>
    <mergeCell ref="B25:F25"/>
    <mergeCell ref="P20:Q20"/>
    <mergeCell ref="B21:F21"/>
    <mergeCell ref="B22:F22"/>
    <mergeCell ref="A19:A21"/>
    <mergeCell ref="B19:F19"/>
    <mergeCell ref="G19:L19"/>
    <mergeCell ref="M19:Q19"/>
    <mergeCell ref="B20:F20"/>
    <mergeCell ref="G20:G21"/>
    <mergeCell ref="H20:I20"/>
    <mergeCell ref="J20:J21"/>
    <mergeCell ref="K20:L20"/>
    <mergeCell ref="M20:O20"/>
    <mergeCell ref="A17:H17"/>
    <mergeCell ref="A7:B7"/>
    <mergeCell ref="C7:N7"/>
    <mergeCell ref="A9:B9"/>
    <mergeCell ref="C9:N9"/>
    <mergeCell ref="A10:B10"/>
    <mergeCell ref="C10:N10"/>
    <mergeCell ref="A12:B12"/>
    <mergeCell ref="C12:N12"/>
    <mergeCell ref="A13:B13"/>
    <mergeCell ref="C13:N13"/>
    <mergeCell ref="A16:H16"/>
    <mergeCell ref="A1:Q1"/>
    <mergeCell ref="A2:Q2"/>
    <mergeCell ref="A3:Q3"/>
    <mergeCell ref="A4:Q4"/>
    <mergeCell ref="A6:B6"/>
    <mergeCell ref="C6:N6"/>
  </mergeCells>
  <printOptions horizontalCentered="1"/>
  <pageMargins left="0.9055118110236221" right="0.70866141732283472" top="0.74803149606299213" bottom="0.74803149606299213" header="0.31496062992125984" footer="0.31496062992125984"/>
  <pageSetup scale="28" orientation="landscape" r:id="rId1"/>
  <headerFooter alignWithMargins="0">
    <oddFooter>&amp;C&amp;"Gotham Book,Normal"&amp;18Principio Rector 3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030A0"/>
    <pageSetUpPr fitToPage="1"/>
  </sheetPr>
  <dimension ref="A1:Z60"/>
  <sheetViews>
    <sheetView view="pageBreakPreview" zoomScale="40" zoomScaleNormal="40" zoomScaleSheetLayoutView="40" zoomScalePageLayoutView="40" workbookViewId="0">
      <selection activeCell="J36" sqref="J36"/>
    </sheetView>
  </sheetViews>
  <sheetFormatPr baseColWidth="10" defaultColWidth="11.42578125" defaultRowHeight="12.75" x14ac:dyDescent="0.2"/>
  <cols>
    <col min="1" max="1" width="10.7109375" style="2" customWidth="1"/>
    <col min="2" max="2" width="14.28515625" style="2" customWidth="1"/>
    <col min="3" max="6" width="20.7109375" style="2" customWidth="1"/>
    <col min="7" max="7" width="26.5703125" style="2" customWidth="1"/>
    <col min="8" max="10" width="25.5703125" style="2" customWidth="1"/>
    <col min="11" max="11" width="24.5703125" style="2" customWidth="1"/>
    <col min="12" max="12" width="24.42578125" style="2" customWidth="1"/>
    <col min="13" max="15" width="25.5703125" style="2" customWidth="1"/>
    <col min="16" max="17" width="24.140625" style="2" customWidth="1"/>
    <col min="18" max="19" width="11.42578125" style="2"/>
    <col min="20" max="20" width="24.28515625" style="2" bestFit="1" customWidth="1"/>
    <col min="21" max="21" width="22.7109375" style="2" bestFit="1" customWidth="1"/>
    <col min="22" max="22" width="19.85546875" style="2" bestFit="1" customWidth="1"/>
    <col min="23"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121"/>
      <c r="B5" s="122"/>
      <c r="C5" s="123"/>
      <c r="D5" s="123"/>
      <c r="E5" s="123"/>
      <c r="F5" s="123"/>
      <c r="G5" s="123"/>
      <c r="H5" s="123"/>
      <c r="I5" s="123"/>
      <c r="J5" s="123"/>
      <c r="K5" s="123"/>
      <c r="L5" s="123"/>
      <c r="M5" s="121"/>
      <c r="N5" s="121"/>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f>+'Principio rector 3'!A7:B7</f>
        <v>3</v>
      </c>
      <c r="B7" s="408"/>
      <c r="C7" s="410" t="s">
        <v>45</v>
      </c>
      <c r="D7" s="410"/>
      <c r="E7" s="410"/>
      <c r="F7" s="410"/>
      <c r="G7" s="410"/>
      <c r="H7" s="410"/>
      <c r="I7" s="410"/>
      <c r="J7" s="410"/>
      <c r="K7" s="410"/>
      <c r="L7" s="410"/>
      <c r="M7" s="410"/>
      <c r="N7" s="410"/>
      <c r="O7" s="100"/>
      <c r="P7" s="102"/>
      <c r="Q7" s="100"/>
    </row>
    <row r="8" spans="1:17" s="3" customFormat="1" ht="5.25" customHeight="1" x14ac:dyDescent="0.2">
      <c r="A8" s="103"/>
      <c r="B8" s="324"/>
      <c r="C8" s="103"/>
      <c r="D8" s="103"/>
      <c r="E8" s="103"/>
      <c r="F8" s="103"/>
      <c r="G8" s="103"/>
      <c r="H8" s="103"/>
      <c r="I8" s="103"/>
      <c r="J8" s="103"/>
      <c r="K8" s="103"/>
      <c r="L8" s="103"/>
      <c r="M8" s="103"/>
      <c r="N8" s="103"/>
      <c r="O8" s="100"/>
      <c r="P8" s="102"/>
      <c r="Q8" s="100"/>
    </row>
    <row r="9" spans="1:17" s="4" customFormat="1" ht="55.5" customHeight="1" x14ac:dyDescent="0.2">
      <c r="A9" s="403" t="s">
        <v>53</v>
      </c>
      <c r="B9" s="411"/>
      <c r="C9" s="403" t="s">
        <v>1</v>
      </c>
      <c r="D9" s="403"/>
      <c r="E9" s="403"/>
      <c r="F9" s="403"/>
      <c r="G9" s="403"/>
      <c r="H9" s="403"/>
      <c r="I9" s="403"/>
      <c r="J9" s="403"/>
      <c r="K9" s="403"/>
      <c r="L9" s="403"/>
      <c r="M9" s="403"/>
      <c r="N9" s="403"/>
      <c r="O9" s="105"/>
      <c r="P9" s="117"/>
      <c r="Q9" s="105"/>
    </row>
    <row r="10" spans="1:17" s="4" customFormat="1" ht="45" customHeight="1" x14ac:dyDescent="0.2">
      <c r="A10" s="408">
        <v>2</v>
      </c>
      <c r="B10" s="408"/>
      <c r="C10" s="410" t="s">
        <v>47</v>
      </c>
      <c r="D10" s="410"/>
      <c r="E10" s="410"/>
      <c r="F10" s="410"/>
      <c r="G10" s="410"/>
      <c r="H10" s="410"/>
      <c r="I10" s="410"/>
      <c r="J10" s="410"/>
      <c r="K10" s="410"/>
      <c r="L10" s="410"/>
      <c r="M10" s="410"/>
      <c r="N10" s="410"/>
      <c r="O10" s="105"/>
      <c r="P10" s="117"/>
      <c r="Q10" s="105"/>
    </row>
    <row r="11" spans="1:17" s="3" customFormat="1" ht="5.25" customHeight="1" x14ac:dyDescent="0.2">
      <c r="A11" s="100"/>
      <c r="B11" s="100"/>
      <c r="C11" s="100"/>
      <c r="D11" s="100"/>
      <c r="E11" s="100"/>
      <c r="F11" s="100"/>
      <c r="G11" s="100"/>
      <c r="H11" s="100"/>
      <c r="I11" s="100"/>
      <c r="J11" s="100"/>
      <c r="K11" s="100"/>
      <c r="L11" s="100"/>
      <c r="M11" s="100"/>
      <c r="N11" s="100"/>
      <c r="O11" s="100"/>
      <c r="P11" s="102"/>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2"/>
      <c r="Q12" s="100"/>
    </row>
    <row r="13" spans="1:17" s="3" customFormat="1" ht="45" customHeight="1" x14ac:dyDescent="0.2">
      <c r="A13" s="408" t="s">
        <v>173</v>
      </c>
      <c r="B13" s="408"/>
      <c r="C13" s="410"/>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26"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26" s="3" customFormat="1" ht="12" customHeight="1" x14ac:dyDescent="0.2">
      <c r="A18" s="100"/>
      <c r="B18" s="100"/>
      <c r="C18" s="100"/>
      <c r="D18" s="100"/>
      <c r="E18" s="100"/>
      <c r="F18" s="100"/>
      <c r="G18" s="100"/>
      <c r="H18" s="100"/>
      <c r="I18" s="100"/>
      <c r="J18" s="100"/>
      <c r="K18" s="100"/>
      <c r="L18" s="100"/>
      <c r="M18" s="100"/>
      <c r="N18" s="100"/>
      <c r="O18" s="100"/>
      <c r="P18" s="100"/>
      <c r="Q18" s="100"/>
    </row>
    <row r="19" spans="1:26" s="3" customFormat="1" ht="30" customHeight="1" x14ac:dyDescent="0.2">
      <c r="A19" s="500" t="s">
        <v>25</v>
      </c>
      <c r="B19" s="417"/>
      <c r="C19" s="417"/>
      <c r="D19" s="417"/>
      <c r="E19" s="417"/>
      <c r="F19" s="417"/>
      <c r="G19" s="424" t="s">
        <v>5</v>
      </c>
      <c r="H19" s="425"/>
      <c r="I19" s="425"/>
      <c r="J19" s="425"/>
      <c r="K19" s="425"/>
      <c r="L19" s="426"/>
      <c r="M19" s="417" t="s">
        <v>17</v>
      </c>
      <c r="N19" s="417"/>
      <c r="O19" s="417"/>
      <c r="P19" s="417"/>
      <c r="Q19" s="420"/>
    </row>
    <row r="20" spans="1:26" s="3" customFormat="1" ht="74.25" customHeight="1" x14ac:dyDescent="0.2">
      <c r="A20" s="500"/>
      <c r="B20" s="417"/>
      <c r="C20" s="417"/>
      <c r="D20" s="417"/>
      <c r="E20" s="417"/>
      <c r="F20" s="417"/>
      <c r="G20" s="421" t="s">
        <v>6</v>
      </c>
      <c r="H20" s="427" t="s">
        <v>127</v>
      </c>
      <c r="I20" s="428"/>
      <c r="J20" s="417" t="s">
        <v>7</v>
      </c>
      <c r="K20" s="429" t="s">
        <v>9</v>
      </c>
      <c r="L20" s="430"/>
      <c r="M20" s="417" t="s">
        <v>128</v>
      </c>
      <c r="N20" s="417"/>
      <c r="O20" s="417"/>
      <c r="P20" s="417" t="s">
        <v>30</v>
      </c>
      <c r="Q20" s="420"/>
      <c r="T20" s="24"/>
      <c r="U20" s="26"/>
      <c r="V20" s="25"/>
      <c r="W20" s="25"/>
      <c r="X20" s="25"/>
    </row>
    <row r="21" spans="1:26" s="3" customFormat="1" ht="98.25" customHeight="1" x14ac:dyDescent="0.2">
      <c r="A21" s="501"/>
      <c r="B21" s="419"/>
      <c r="C21" s="419"/>
      <c r="D21" s="419"/>
      <c r="E21" s="419"/>
      <c r="F21" s="419"/>
      <c r="G21" s="422"/>
      <c r="H21" s="128" t="s">
        <v>12</v>
      </c>
      <c r="I21" s="131" t="s">
        <v>13</v>
      </c>
      <c r="J21" s="423"/>
      <c r="K21" s="129" t="s">
        <v>21</v>
      </c>
      <c r="L21" s="130" t="s">
        <v>22</v>
      </c>
      <c r="M21" s="258" t="s">
        <v>14</v>
      </c>
      <c r="N21" s="256" t="s">
        <v>15</v>
      </c>
      <c r="O21" s="256" t="s">
        <v>16</v>
      </c>
      <c r="P21" s="259" t="s">
        <v>129</v>
      </c>
      <c r="Q21" s="260" t="s">
        <v>130</v>
      </c>
      <c r="T21" s="24"/>
      <c r="U21" s="26"/>
      <c r="V21" s="25"/>
      <c r="W21" s="25"/>
      <c r="X21" s="25"/>
    </row>
    <row r="22" spans="1:26" s="3" customFormat="1" ht="42" customHeight="1" x14ac:dyDescent="0.2">
      <c r="A22" s="445"/>
      <c r="B22" s="445"/>
      <c r="C22" s="445"/>
      <c r="D22" s="445"/>
      <c r="E22" s="445"/>
      <c r="F22" s="445"/>
      <c r="G22" s="124"/>
      <c r="H22" s="124"/>
      <c r="I22" s="124"/>
      <c r="J22" s="124"/>
      <c r="K22" s="125"/>
      <c r="L22" s="125"/>
      <c r="M22" s="126"/>
      <c r="N22" s="126"/>
      <c r="O22" s="126"/>
      <c r="P22" s="125"/>
      <c r="Q22" s="125"/>
      <c r="T22" s="24"/>
      <c r="U22" s="26"/>
      <c r="V22" s="25"/>
      <c r="W22" s="25"/>
      <c r="X22" s="25"/>
    </row>
    <row r="23" spans="1:26" s="3" customFormat="1" ht="42" customHeight="1" x14ac:dyDescent="0.2">
      <c r="A23" s="446"/>
      <c r="B23" s="446"/>
      <c r="C23" s="446"/>
      <c r="D23" s="446"/>
      <c r="E23" s="446"/>
      <c r="F23" s="446"/>
      <c r="G23" s="190"/>
      <c r="H23" s="190"/>
      <c r="I23" s="190"/>
      <c r="J23" s="190"/>
      <c r="K23" s="191"/>
      <c r="L23" s="191"/>
      <c r="M23" s="192"/>
      <c r="N23" s="192"/>
      <c r="O23" s="192"/>
      <c r="P23" s="191"/>
      <c r="Q23" s="191"/>
      <c r="S23" s="2"/>
      <c r="T23" s="2"/>
      <c r="U23" s="2"/>
      <c r="V23" s="2"/>
      <c r="W23" s="2"/>
      <c r="X23" s="2"/>
      <c r="Y23" s="2"/>
    </row>
    <row r="24" spans="1:26" s="3" customFormat="1" ht="42" customHeight="1" x14ac:dyDescent="0.2">
      <c r="A24" s="444"/>
      <c r="B24" s="444"/>
      <c r="C24" s="444"/>
      <c r="D24" s="444"/>
      <c r="E24" s="444"/>
      <c r="F24" s="444"/>
      <c r="G24" s="190"/>
      <c r="H24" s="190"/>
      <c r="I24" s="190"/>
      <c r="J24" s="190"/>
      <c r="K24" s="191"/>
      <c r="L24" s="191"/>
      <c r="M24" s="192"/>
      <c r="N24" s="192"/>
      <c r="O24" s="192"/>
      <c r="P24" s="191"/>
      <c r="Q24" s="191"/>
      <c r="S24" s="2"/>
      <c r="T24" s="2"/>
      <c r="U24" s="2"/>
      <c r="V24" s="2"/>
      <c r="W24" s="2"/>
      <c r="X24" s="2"/>
      <c r="Y24" s="2"/>
    </row>
    <row r="25" spans="1:26" s="3" customFormat="1" ht="56.25" customHeight="1" x14ac:dyDescent="0.35">
      <c r="A25" s="444" t="s">
        <v>65</v>
      </c>
      <c r="B25" s="444"/>
      <c r="C25" s="444"/>
      <c r="D25" s="444"/>
      <c r="E25" s="444"/>
      <c r="F25" s="444"/>
      <c r="G25" s="190" t="s">
        <v>28</v>
      </c>
      <c r="H25" s="190">
        <v>3191</v>
      </c>
      <c r="I25" s="190">
        <v>3173</v>
      </c>
      <c r="J25" s="190">
        <v>1294</v>
      </c>
      <c r="K25" s="193">
        <v>0.4055155123785647</v>
      </c>
      <c r="L25" s="193">
        <v>0.40781594705326191</v>
      </c>
      <c r="M25" s="194">
        <v>66310451</v>
      </c>
      <c r="N25" s="194">
        <v>70585105.610000014</v>
      </c>
      <c r="O25" s="194">
        <v>36495955.32</v>
      </c>
      <c r="P25" s="193">
        <v>0.55038014022857418</v>
      </c>
      <c r="Q25" s="193">
        <v>0.51704895819876062</v>
      </c>
      <c r="R25" s="12"/>
      <c r="S25" s="2"/>
      <c r="T25" s="2"/>
      <c r="U25" s="2"/>
      <c r="V25" s="2"/>
      <c r="W25" s="2"/>
      <c r="X25" s="2"/>
      <c r="Y25" s="2"/>
    </row>
    <row r="26" spans="1:26" s="3" customFormat="1" ht="24" customHeight="1" x14ac:dyDescent="0.2">
      <c r="A26" s="444"/>
      <c r="B26" s="444"/>
      <c r="C26" s="444"/>
      <c r="D26" s="444"/>
      <c r="E26" s="444"/>
      <c r="F26" s="444"/>
      <c r="G26" s="190"/>
      <c r="H26" s="190"/>
      <c r="I26" s="190"/>
      <c r="J26" s="190"/>
      <c r="K26" s="191"/>
      <c r="L26" s="191"/>
      <c r="M26" s="195"/>
      <c r="N26" s="195"/>
      <c r="O26" s="195"/>
      <c r="P26" s="191"/>
      <c r="Q26" s="191"/>
      <c r="S26" s="2"/>
      <c r="T26" s="2"/>
      <c r="U26" s="2"/>
      <c r="V26" s="2"/>
      <c r="W26" s="2"/>
      <c r="X26" s="2"/>
      <c r="Y26" s="2"/>
    </row>
    <row r="27" spans="1:26" s="3" customFormat="1" ht="24" customHeight="1" x14ac:dyDescent="0.2">
      <c r="A27" s="444"/>
      <c r="B27" s="444"/>
      <c r="C27" s="444"/>
      <c r="D27" s="444"/>
      <c r="E27" s="444"/>
      <c r="F27" s="444"/>
      <c r="G27" s="190"/>
      <c r="H27" s="190"/>
      <c r="I27" s="190"/>
      <c r="J27" s="190"/>
      <c r="K27" s="191"/>
      <c r="L27" s="191"/>
      <c r="M27" s="195"/>
      <c r="N27" s="195"/>
      <c r="O27" s="195"/>
      <c r="P27" s="191"/>
      <c r="Q27" s="191"/>
      <c r="S27" s="2"/>
      <c r="T27" s="2"/>
      <c r="U27" s="2"/>
      <c r="V27" s="2"/>
      <c r="W27" s="2"/>
      <c r="X27" s="2"/>
      <c r="Y27" s="2"/>
    </row>
    <row r="28" spans="1:26" s="3" customFormat="1" ht="16.5" customHeight="1" x14ac:dyDescent="0.2">
      <c r="A28" s="444"/>
      <c r="B28" s="444"/>
      <c r="C28" s="444"/>
      <c r="D28" s="444"/>
      <c r="E28" s="444"/>
      <c r="F28" s="444"/>
      <c r="G28" s="190"/>
      <c r="H28" s="190"/>
      <c r="I28" s="190"/>
      <c r="J28" s="190"/>
      <c r="K28" s="191"/>
      <c r="L28" s="191"/>
      <c r="M28" s="195"/>
      <c r="N28" s="195"/>
      <c r="O28" s="195"/>
      <c r="P28" s="191"/>
      <c r="Q28" s="191"/>
      <c r="S28" s="2"/>
      <c r="T28" s="2"/>
      <c r="U28" s="2"/>
      <c r="V28" s="2"/>
      <c r="W28" s="2"/>
      <c r="X28" s="2"/>
      <c r="Y28" s="2"/>
      <c r="Z28" s="2"/>
    </row>
    <row r="29" spans="1:26" s="3" customFormat="1" ht="51.75" customHeight="1" x14ac:dyDescent="0.35">
      <c r="A29" s="444" t="s">
        <v>272</v>
      </c>
      <c r="B29" s="444"/>
      <c r="C29" s="444"/>
      <c r="D29" s="444"/>
      <c r="E29" s="444"/>
      <c r="F29" s="444"/>
      <c r="G29" s="190" t="s">
        <v>28</v>
      </c>
      <c r="H29" s="190">
        <v>565</v>
      </c>
      <c r="I29" s="190">
        <v>565</v>
      </c>
      <c r="J29" s="190">
        <v>0</v>
      </c>
      <c r="K29" s="191">
        <v>0</v>
      </c>
      <c r="L29" s="191">
        <v>0</v>
      </c>
      <c r="M29" s="194" t="s">
        <v>259</v>
      </c>
      <c r="N29" s="194" t="s">
        <v>259</v>
      </c>
      <c r="O29" s="194" t="s">
        <v>259</v>
      </c>
      <c r="P29" s="191" t="s">
        <v>259</v>
      </c>
      <c r="Q29" s="191" t="s">
        <v>259</v>
      </c>
      <c r="R29" s="12"/>
      <c r="S29" s="2"/>
      <c r="T29" s="2"/>
      <c r="U29" s="2"/>
      <c r="V29" s="2"/>
      <c r="W29" s="2"/>
      <c r="X29" s="2"/>
      <c r="Y29" s="2"/>
      <c r="Z29" s="2"/>
    </row>
    <row r="30" spans="1:26" s="3" customFormat="1" ht="9" customHeight="1" x14ac:dyDescent="0.2">
      <c r="A30" s="444"/>
      <c r="B30" s="444"/>
      <c r="C30" s="444"/>
      <c r="D30" s="444"/>
      <c r="E30" s="444"/>
      <c r="F30" s="444"/>
      <c r="G30" s="190"/>
      <c r="H30" s="190"/>
      <c r="I30" s="190"/>
      <c r="J30" s="190"/>
      <c r="K30" s="191"/>
      <c r="L30" s="191"/>
      <c r="M30" s="195"/>
      <c r="N30" s="195"/>
      <c r="O30" s="195"/>
      <c r="P30" s="191"/>
      <c r="Q30" s="191"/>
      <c r="S30" s="2"/>
      <c r="T30" s="2"/>
      <c r="U30" s="2"/>
      <c r="V30" s="2"/>
      <c r="W30" s="2"/>
      <c r="X30" s="2"/>
      <c r="Y30" s="2"/>
      <c r="Z30" s="2"/>
    </row>
    <row r="31" spans="1:26" s="3" customFormat="1" ht="9" customHeight="1" x14ac:dyDescent="0.2">
      <c r="A31" s="498"/>
      <c r="B31" s="488"/>
      <c r="C31" s="488"/>
      <c r="D31" s="488"/>
      <c r="E31" s="488"/>
      <c r="F31" s="499"/>
      <c r="G31" s="190"/>
      <c r="H31" s="190"/>
      <c r="I31" s="190"/>
      <c r="J31" s="190"/>
      <c r="K31" s="191"/>
      <c r="L31" s="191"/>
      <c r="M31" s="195"/>
      <c r="N31" s="195"/>
      <c r="O31" s="195"/>
      <c r="P31" s="191"/>
      <c r="Q31" s="191"/>
      <c r="S31" s="2"/>
      <c r="T31" s="2"/>
      <c r="U31" s="2"/>
      <c r="V31" s="2"/>
      <c r="W31" s="2"/>
      <c r="X31" s="2"/>
      <c r="Y31" s="2"/>
      <c r="Z31" s="2"/>
    </row>
    <row r="32" spans="1:26" s="3" customFormat="1" ht="12.75" customHeight="1" x14ac:dyDescent="0.2">
      <c r="A32" s="447"/>
      <c r="B32" s="448"/>
      <c r="C32" s="448"/>
      <c r="D32" s="448"/>
      <c r="E32" s="448"/>
      <c r="F32" s="449"/>
      <c r="G32" s="190"/>
      <c r="H32" s="190"/>
      <c r="I32" s="190"/>
      <c r="J32" s="190"/>
      <c r="K32" s="191"/>
      <c r="L32" s="191"/>
      <c r="M32" s="195"/>
      <c r="N32" s="195"/>
      <c r="O32" s="195"/>
      <c r="P32" s="191"/>
      <c r="Q32" s="191"/>
      <c r="S32" s="2"/>
      <c r="T32" s="2"/>
      <c r="U32" s="2"/>
      <c r="V32" s="2"/>
      <c r="W32" s="2"/>
      <c r="X32" s="2"/>
      <c r="Y32" s="2"/>
      <c r="Z32" s="2"/>
    </row>
    <row r="33" spans="1:26" s="3" customFormat="1" ht="24" customHeight="1" x14ac:dyDescent="0.35">
      <c r="A33" s="444"/>
      <c r="B33" s="444"/>
      <c r="C33" s="444"/>
      <c r="D33" s="444"/>
      <c r="E33" s="444"/>
      <c r="F33" s="444"/>
      <c r="G33" s="190"/>
      <c r="H33" s="190"/>
      <c r="I33" s="190"/>
      <c r="J33" s="190"/>
      <c r="K33" s="191"/>
      <c r="L33" s="191"/>
      <c r="M33" s="195"/>
      <c r="N33" s="195"/>
      <c r="O33" s="195"/>
      <c r="P33" s="191"/>
      <c r="Q33" s="191"/>
      <c r="R33" s="12"/>
      <c r="S33" s="2"/>
      <c r="T33" s="2"/>
      <c r="U33" s="2"/>
      <c r="V33" s="2"/>
      <c r="W33" s="2"/>
      <c r="X33" s="2"/>
      <c r="Y33" s="2"/>
      <c r="Z33" s="2"/>
    </row>
    <row r="34" spans="1:26" s="3" customFormat="1" ht="42" customHeight="1" x14ac:dyDescent="0.2">
      <c r="A34" s="444"/>
      <c r="B34" s="444"/>
      <c r="C34" s="444"/>
      <c r="D34" s="444"/>
      <c r="E34" s="444"/>
      <c r="F34" s="444"/>
      <c r="G34" s="190"/>
      <c r="H34" s="190"/>
      <c r="I34" s="190"/>
      <c r="J34" s="190"/>
      <c r="K34" s="191"/>
      <c r="L34" s="191"/>
      <c r="M34" s="195"/>
      <c r="N34" s="195"/>
      <c r="O34" s="195"/>
      <c r="P34" s="191"/>
      <c r="Q34" s="191"/>
      <c r="S34" s="2"/>
      <c r="T34" s="2"/>
      <c r="U34" s="2"/>
      <c r="V34" s="2"/>
      <c r="W34" s="2"/>
      <c r="X34" s="2"/>
      <c r="Y34" s="2"/>
      <c r="Z34" s="2"/>
    </row>
    <row r="35" spans="1:26" s="3" customFormat="1" ht="42" customHeight="1" x14ac:dyDescent="0.2">
      <c r="A35" s="444" t="s">
        <v>66</v>
      </c>
      <c r="B35" s="444"/>
      <c r="C35" s="444"/>
      <c r="D35" s="444"/>
      <c r="E35" s="444"/>
      <c r="F35" s="444"/>
      <c r="G35" s="190" t="s">
        <v>28</v>
      </c>
      <c r="H35" s="190">
        <v>12</v>
      </c>
      <c r="I35" s="190">
        <v>12</v>
      </c>
      <c r="J35" s="190">
        <v>9</v>
      </c>
      <c r="K35" s="191">
        <v>0.75</v>
      </c>
      <c r="L35" s="191">
        <v>0.75</v>
      </c>
      <c r="M35" s="196">
        <v>7712340</v>
      </c>
      <c r="N35" s="196">
        <v>7249986.0599999996</v>
      </c>
      <c r="O35" s="196">
        <v>4918808.0599999996</v>
      </c>
      <c r="P35" s="191">
        <v>0.63778413036769643</v>
      </c>
      <c r="Q35" s="191">
        <v>0.67845758864810835</v>
      </c>
      <c r="S35" s="2"/>
      <c r="T35" s="2"/>
      <c r="U35" s="2"/>
      <c r="V35" s="2"/>
      <c r="W35" s="2"/>
      <c r="X35" s="2"/>
      <c r="Y35" s="2"/>
      <c r="Z35" s="2"/>
    </row>
    <row r="36" spans="1:26" s="3" customFormat="1" ht="24.75" customHeight="1" x14ac:dyDescent="0.2">
      <c r="A36" s="444"/>
      <c r="B36" s="444"/>
      <c r="C36" s="444"/>
      <c r="D36" s="444"/>
      <c r="E36" s="444"/>
      <c r="F36" s="444"/>
      <c r="G36" s="190"/>
      <c r="H36" s="190"/>
      <c r="I36" s="190"/>
      <c r="J36" s="190"/>
      <c r="K36" s="191"/>
      <c r="L36" s="191"/>
      <c r="M36" s="195"/>
      <c r="N36" s="195"/>
      <c r="O36" s="195"/>
      <c r="P36" s="191"/>
      <c r="Q36" s="191"/>
      <c r="S36" s="2"/>
      <c r="T36" s="2"/>
      <c r="U36" s="2"/>
      <c r="V36" s="2"/>
      <c r="W36" s="2"/>
      <c r="X36" s="2"/>
      <c r="Y36" s="2"/>
      <c r="Z36" s="2"/>
    </row>
    <row r="37" spans="1:26" s="3" customFormat="1" ht="39.75" customHeight="1" x14ac:dyDescent="0.35">
      <c r="A37" s="444"/>
      <c r="B37" s="444"/>
      <c r="C37" s="444"/>
      <c r="D37" s="444"/>
      <c r="E37" s="444"/>
      <c r="F37" s="444"/>
      <c r="G37" s="190"/>
      <c r="H37" s="190"/>
      <c r="I37" s="190"/>
      <c r="J37" s="190"/>
      <c r="K37" s="191"/>
      <c r="L37" s="191"/>
      <c r="M37" s="195"/>
      <c r="N37" s="195"/>
      <c r="O37" s="195"/>
      <c r="P37" s="191"/>
      <c r="Q37" s="191"/>
      <c r="R37" s="12"/>
      <c r="S37" s="2"/>
      <c r="T37" s="2"/>
      <c r="U37" s="2"/>
      <c r="V37" s="2"/>
      <c r="W37" s="2"/>
      <c r="X37" s="2"/>
      <c r="Y37" s="2"/>
      <c r="Z37" s="2"/>
    </row>
    <row r="38" spans="1:26" s="3" customFormat="1" ht="51" customHeight="1" x14ac:dyDescent="0.2">
      <c r="A38" s="444"/>
      <c r="B38" s="444"/>
      <c r="C38" s="444"/>
      <c r="D38" s="444"/>
      <c r="E38" s="444"/>
      <c r="F38" s="444"/>
      <c r="G38" s="190"/>
      <c r="H38" s="190"/>
      <c r="I38" s="190"/>
      <c r="J38" s="190"/>
      <c r="K38" s="191"/>
      <c r="L38" s="191"/>
      <c r="M38" s="195"/>
      <c r="N38" s="195"/>
      <c r="O38" s="195"/>
      <c r="P38" s="191"/>
      <c r="Q38" s="191"/>
      <c r="S38" s="2"/>
      <c r="T38" s="2"/>
      <c r="U38" s="2"/>
      <c r="V38" s="2"/>
      <c r="W38" s="2"/>
      <c r="X38" s="2"/>
      <c r="Y38" s="2"/>
      <c r="Z38" s="2"/>
    </row>
    <row r="39" spans="1:26" s="3" customFormat="1" ht="24.75" customHeight="1" x14ac:dyDescent="0.2">
      <c r="A39" s="444"/>
      <c r="B39" s="444"/>
      <c r="C39" s="444"/>
      <c r="D39" s="444"/>
      <c r="E39" s="444"/>
      <c r="F39" s="444"/>
      <c r="G39" s="190"/>
      <c r="H39" s="190"/>
      <c r="I39" s="190"/>
      <c r="J39" s="190"/>
      <c r="K39" s="191"/>
      <c r="L39" s="191"/>
      <c r="M39" s="194"/>
      <c r="N39" s="194"/>
      <c r="O39" s="194"/>
      <c r="P39" s="191"/>
      <c r="Q39" s="191"/>
      <c r="S39" s="2"/>
      <c r="T39" s="2"/>
      <c r="U39" s="2"/>
      <c r="V39" s="2"/>
      <c r="W39" s="2"/>
      <c r="X39" s="2"/>
      <c r="Y39" s="2"/>
      <c r="Z39" s="2"/>
    </row>
    <row r="40" spans="1:26" ht="54.75" customHeight="1" x14ac:dyDescent="0.2">
      <c r="A40" s="444" t="s">
        <v>174</v>
      </c>
      <c r="B40" s="444"/>
      <c r="C40" s="444"/>
      <c r="D40" s="444"/>
      <c r="E40" s="444"/>
      <c r="F40" s="444"/>
      <c r="G40" s="190" t="s">
        <v>28</v>
      </c>
      <c r="H40" s="190">
        <v>23</v>
      </c>
      <c r="I40" s="190">
        <v>30</v>
      </c>
      <c r="J40" s="190">
        <v>22</v>
      </c>
      <c r="K40" s="191">
        <v>0.95652173913043481</v>
      </c>
      <c r="L40" s="191">
        <v>0.73333333333333328</v>
      </c>
      <c r="M40" s="196">
        <v>1286846</v>
      </c>
      <c r="N40" s="196">
        <v>1318652.3999999999</v>
      </c>
      <c r="O40" s="196">
        <v>935382.4</v>
      </c>
      <c r="P40" s="191">
        <v>0.72687982866636724</v>
      </c>
      <c r="Q40" s="191">
        <v>0.70934720931763373</v>
      </c>
    </row>
    <row r="41" spans="1:26" ht="57" customHeight="1" x14ac:dyDescent="0.2">
      <c r="A41" s="444"/>
      <c r="B41" s="444"/>
      <c r="C41" s="444"/>
      <c r="D41" s="444"/>
      <c r="E41" s="444"/>
      <c r="F41" s="444"/>
      <c r="G41" s="190"/>
      <c r="H41" s="190"/>
      <c r="I41" s="190"/>
      <c r="J41" s="190"/>
      <c r="K41" s="191"/>
      <c r="L41" s="191"/>
      <c r="M41" s="195"/>
      <c r="N41" s="195"/>
      <c r="O41" s="195"/>
      <c r="P41" s="191"/>
      <c r="Q41" s="191"/>
    </row>
    <row r="42" spans="1:26" ht="52.5" customHeight="1" x14ac:dyDescent="0.2">
      <c r="A42" s="444"/>
      <c r="B42" s="444"/>
      <c r="C42" s="444"/>
      <c r="D42" s="444"/>
      <c r="E42" s="444"/>
      <c r="F42" s="444"/>
      <c r="G42" s="190"/>
      <c r="H42" s="190"/>
      <c r="I42" s="190"/>
      <c r="J42" s="190"/>
      <c r="K42" s="191"/>
      <c r="L42" s="191"/>
      <c r="M42" s="195"/>
      <c r="N42" s="195"/>
      <c r="O42" s="195"/>
      <c r="P42" s="191"/>
      <c r="Q42" s="191"/>
    </row>
    <row r="43" spans="1:26" ht="33.75" customHeight="1" x14ac:dyDescent="0.2">
      <c r="A43" s="496"/>
      <c r="B43" s="496"/>
      <c r="C43" s="496"/>
      <c r="D43" s="496"/>
      <c r="E43" s="496"/>
      <c r="F43" s="496"/>
      <c r="G43" s="197"/>
      <c r="H43" s="197"/>
      <c r="I43" s="197"/>
      <c r="J43" s="197"/>
      <c r="K43" s="198"/>
      <c r="L43" s="198"/>
      <c r="M43" s="199"/>
      <c r="N43" s="199"/>
      <c r="O43" s="199"/>
      <c r="P43" s="198"/>
      <c r="Q43" s="198"/>
    </row>
    <row r="44" spans="1:26" ht="40.5" customHeight="1" x14ac:dyDescent="0.2">
      <c r="A44" s="497" t="s">
        <v>8</v>
      </c>
      <c r="B44" s="432"/>
      <c r="C44" s="432"/>
      <c r="D44" s="432"/>
      <c r="E44" s="432"/>
      <c r="F44" s="432"/>
      <c r="G44" s="146" t="s">
        <v>28</v>
      </c>
      <c r="H44" s="146">
        <v>3791</v>
      </c>
      <c r="I44" s="146">
        <v>3780</v>
      </c>
      <c r="J44" s="146">
        <v>1325</v>
      </c>
      <c r="K44" s="147">
        <v>0.34951200211026112</v>
      </c>
      <c r="L44" s="147">
        <v>0.35052910052910052</v>
      </c>
      <c r="M44" s="172">
        <v>75309637</v>
      </c>
      <c r="N44" s="172">
        <v>79153744.070000023</v>
      </c>
      <c r="O44" s="172">
        <v>42350145.780000001</v>
      </c>
      <c r="P44" s="147">
        <v>0.56234696470519441</v>
      </c>
      <c r="Q44" s="257">
        <v>0.53503654536603384</v>
      </c>
    </row>
    <row r="45" spans="1:26" ht="23.25" x14ac:dyDescent="0.2">
      <c r="A45" s="149"/>
      <c r="B45" s="149"/>
      <c r="C45" s="149"/>
      <c r="D45" s="149"/>
      <c r="E45" s="149"/>
      <c r="F45" s="149"/>
      <c r="G45" s="149"/>
      <c r="H45" s="149"/>
      <c r="I45" s="149"/>
      <c r="J45" s="149"/>
      <c r="K45" s="149"/>
      <c r="L45" s="174"/>
      <c r="M45" s="174"/>
      <c r="N45" s="174"/>
      <c r="O45" s="174"/>
      <c r="P45" s="149"/>
      <c r="Q45" s="149"/>
    </row>
    <row r="46" spans="1:26" ht="23.25" x14ac:dyDescent="0.2">
      <c r="A46" s="149" t="s">
        <v>81</v>
      </c>
      <c r="B46" s="152"/>
      <c r="C46" s="152"/>
      <c r="D46" s="152"/>
      <c r="E46" s="152"/>
      <c r="F46" s="152"/>
      <c r="G46" s="152"/>
      <c r="H46" s="152"/>
      <c r="I46" s="152"/>
      <c r="J46" s="152"/>
      <c r="K46" s="152"/>
      <c r="L46" s="152"/>
      <c r="M46" s="152"/>
      <c r="N46" s="152"/>
      <c r="O46" s="152"/>
      <c r="P46" s="152"/>
      <c r="Q46" s="152"/>
    </row>
    <row r="47" spans="1:26" ht="18.75" customHeight="1" x14ac:dyDescent="0.2">
      <c r="A47" s="152" t="s">
        <v>24</v>
      </c>
      <c r="B47" s="152"/>
      <c r="C47" s="152"/>
      <c r="D47" s="152"/>
      <c r="E47" s="152"/>
      <c r="F47" s="152"/>
      <c r="G47" s="152"/>
      <c r="H47" s="152"/>
      <c r="I47" s="152"/>
      <c r="J47" s="152"/>
      <c r="K47" s="152"/>
      <c r="L47" s="152"/>
      <c r="M47" s="173"/>
      <c r="N47" s="173"/>
      <c r="O47" s="173"/>
      <c r="P47" s="152"/>
      <c r="Q47" s="153" t="s">
        <v>39</v>
      </c>
    </row>
    <row r="48" spans="1:26" ht="20.25" customHeight="1" x14ac:dyDescent="0.2">
      <c r="A48" s="174"/>
      <c r="B48" s="174"/>
      <c r="C48" s="174"/>
      <c r="D48" s="174"/>
      <c r="E48" s="174"/>
      <c r="F48" s="174"/>
      <c r="G48" s="174"/>
      <c r="H48" s="174"/>
      <c r="I48" s="174"/>
      <c r="J48" s="174"/>
      <c r="K48" s="174"/>
      <c r="L48" s="174"/>
      <c r="M48" s="174"/>
      <c r="N48" s="174"/>
      <c r="O48" s="174"/>
      <c r="P48" s="174"/>
      <c r="Q48" s="174"/>
    </row>
    <row r="49" spans="1:17" ht="16.5" customHeight="1" x14ac:dyDescent="0.2">
      <c r="H49" s="40"/>
      <c r="I49" s="40"/>
      <c r="J49" s="40"/>
      <c r="K49" s="40"/>
      <c r="L49" s="40"/>
      <c r="M49" s="40"/>
      <c r="N49" s="40"/>
      <c r="O49" s="40"/>
      <c r="P49" s="40"/>
    </row>
    <row r="50" spans="1:17" x14ac:dyDescent="0.2">
      <c r="H50" s="40"/>
      <c r="I50" s="40"/>
      <c r="J50" s="40"/>
      <c r="K50" s="40"/>
      <c r="L50" s="40"/>
      <c r="M50" s="40"/>
      <c r="N50" s="40"/>
      <c r="O50" s="40"/>
      <c r="P50" s="40"/>
    </row>
    <row r="51" spans="1:17" ht="23.25" x14ac:dyDescent="0.2">
      <c r="A51" s="40"/>
      <c r="B51" s="40"/>
      <c r="C51" s="40"/>
      <c r="D51" s="40"/>
      <c r="E51" s="40"/>
      <c r="F51" s="40"/>
      <c r="G51" s="40"/>
      <c r="H51" s="40"/>
      <c r="I51" s="40"/>
      <c r="J51" s="40"/>
      <c r="K51" s="40"/>
      <c r="L51" s="40"/>
      <c r="M51" s="78"/>
      <c r="N51" s="40"/>
      <c r="O51" s="40"/>
      <c r="P51" s="40"/>
      <c r="Q51" s="40"/>
    </row>
    <row r="52" spans="1:17" x14ac:dyDescent="0.2">
      <c r="A52" s="40"/>
      <c r="B52" s="40"/>
      <c r="C52" s="40"/>
      <c r="D52" s="40"/>
      <c r="E52" s="40"/>
      <c r="F52" s="40"/>
      <c r="G52" s="40"/>
      <c r="H52" s="40"/>
      <c r="I52" s="40"/>
      <c r="J52" s="40"/>
      <c r="K52" s="40"/>
      <c r="L52" s="40"/>
      <c r="M52" s="40"/>
      <c r="N52" s="40"/>
      <c r="O52" s="40"/>
      <c r="P52" s="40"/>
      <c r="Q52" s="40"/>
    </row>
    <row r="53" spans="1:17" x14ac:dyDescent="0.2">
      <c r="A53" s="40"/>
      <c r="B53" s="40"/>
      <c r="C53" s="40"/>
      <c r="D53" s="40"/>
      <c r="E53" s="40"/>
      <c r="F53" s="40"/>
      <c r="G53" s="40"/>
      <c r="H53" s="40"/>
      <c r="I53" s="40"/>
      <c r="J53" s="40"/>
      <c r="K53" s="40"/>
      <c r="L53" s="40"/>
      <c r="M53" s="40"/>
      <c r="N53" s="40"/>
      <c r="O53" s="40"/>
      <c r="P53" s="40"/>
      <c r="Q53" s="40"/>
    </row>
    <row r="54" spans="1:17" x14ac:dyDescent="0.2">
      <c r="A54" s="40"/>
      <c r="B54" s="40"/>
      <c r="C54" s="40"/>
      <c r="D54" s="40"/>
      <c r="E54" s="40"/>
      <c r="F54" s="40"/>
      <c r="G54" s="40"/>
      <c r="H54" s="40"/>
      <c r="I54" s="40"/>
      <c r="J54" s="40"/>
      <c r="K54" s="40"/>
      <c r="L54" s="40"/>
      <c r="M54" s="40"/>
      <c r="N54" s="40"/>
      <c r="O54" s="40"/>
      <c r="P54" s="40"/>
      <c r="Q54" s="40"/>
    </row>
    <row r="55" spans="1:17" x14ac:dyDescent="0.2">
      <c r="A55" s="40"/>
      <c r="B55" s="40"/>
      <c r="C55" s="40"/>
      <c r="D55" s="40"/>
      <c r="E55" s="40"/>
      <c r="F55" s="40"/>
      <c r="G55" s="40"/>
      <c r="Q55" s="40"/>
    </row>
    <row r="56" spans="1:17" x14ac:dyDescent="0.2">
      <c r="A56" s="40"/>
      <c r="B56" s="40"/>
      <c r="C56" s="40"/>
      <c r="D56" s="40"/>
      <c r="E56" s="40"/>
      <c r="F56" s="40"/>
      <c r="G56" s="40"/>
      <c r="Q56" s="40"/>
    </row>
    <row r="57" spans="1:17" x14ac:dyDescent="0.2">
      <c r="A57" s="40"/>
      <c r="B57" s="40"/>
      <c r="C57" s="40"/>
      <c r="D57" s="40"/>
      <c r="E57" s="40"/>
      <c r="F57" s="40"/>
      <c r="G57" s="40"/>
      <c r="Q57" s="40"/>
    </row>
    <row r="58" spans="1:17" x14ac:dyDescent="0.2">
      <c r="A58" s="40"/>
      <c r="B58" s="40"/>
      <c r="C58" s="40"/>
      <c r="D58" s="40"/>
      <c r="E58" s="40"/>
      <c r="F58" s="40"/>
      <c r="G58" s="40"/>
      <c r="Q58" s="40"/>
    </row>
    <row r="59" spans="1:17" x14ac:dyDescent="0.2">
      <c r="A59" s="40"/>
      <c r="B59" s="40"/>
      <c r="C59" s="40"/>
      <c r="D59" s="40"/>
      <c r="E59" s="40"/>
      <c r="F59" s="40"/>
      <c r="G59" s="40"/>
      <c r="Q59" s="40"/>
    </row>
    <row r="60" spans="1:17" x14ac:dyDescent="0.2">
      <c r="A60" s="40"/>
      <c r="B60" s="40"/>
      <c r="C60" s="40"/>
      <c r="D60" s="40"/>
      <c r="E60" s="40"/>
      <c r="F60" s="40"/>
      <c r="G60" s="40"/>
      <c r="Q60" s="40"/>
    </row>
  </sheetData>
  <mergeCells count="50">
    <mergeCell ref="A31:F31"/>
    <mergeCell ref="A32:F32"/>
    <mergeCell ref="A6:B6"/>
    <mergeCell ref="C6:N6"/>
    <mergeCell ref="A4:Q4"/>
    <mergeCell ref="A19:F21"/>
    <mergeCell ref="G19:L19"/>
    <mergeCell ref="M19:Q19"/>
    <mergeCell ref="G20:G21"/>
    <mergeCell ref="J20:J21"/>
    <mergeCell ref="K20:L20"/>
    <mergeCell ref="M20:O20"/>
    <mergeCell ref="P20:Q20"/>
    <mergeCell ref="H20:I20"/>
    <mergeCell ref="A1:Q1"/>
    <mergeCell ref="A2:Q2"/>
    <mergeCell ref="A3:Q3"/>
    <mergeCell ref="A17:H17"/>
    <mergeCell ref="A7:B7"/>
    <mergeCell ref="C7:N7"/>
    <mergeCell ref="A9:B9"/>
    <mergeCell ref="C9:N9"/>
    <mergeCell ref="A10:B10"/>
    <mergeCell ref="C10:N10"/>
    <mergeCell ref="A12:B12"/>
    <mergeCell ref="C12:N12"/>
    <mergeCell ref="A13:B13"/>
    <mergeCell ref="C13:N13"/>
    <mergeCell ref="A16:H16"/>
    <mergeCell ref="A42:F42"/>
    <mergeCell ref="A43:F43"/>
    <mergeCell ref="A44:F44"/>
    <mergeCell ref="A22:F22"/>
    <mergeCell ref="A23:F23"/>
    <mergeCell ref="A24:F24"/>
    <mergeCell ref="A25:F25"/>
    <mergeCell ref="A26:F26"/>
    <mergeCell ref="A38:F38"/>
    <mergeCell ref="A39:F39"/>
    <mergeCell ref="A40:F40"/>
    <mergeCell ref="A41:F41"/>
    <mergeCell ref="A27:F27"/>
    <mergeCell ref="A28:F28"/>
    <mergeCell ref="A29:F29"/>
    <mergeCell ref="A30:F30"/>
    <mergeCell ref="A33:F33"/>
    <mergeCell ref="A34:F34"/>
    <mergeCell ref="A36:F36"/>
    <mergeCell ref="A37:F37"/>
    <mergeCell ref="A35:F35"/>
  </mergeCells>
  <printOptions horizontalCentered="1"/>
  <pageMargins left="0.9055118110236221" right="0.70866141732283472" top="0.74803149606299213" bottom="0.74803149606299213" header="0.31496062992125984" footer="0.31496062992125984"/>
  <pageSetup scale="31" orientation="landscape" r:id="rId1"/>
  <headerFooter alignWithMargins="0">
    <oddFooter>&amp;C&amp;"Gotham Book,Normal"&amp;18Principio Rector 3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201EE-9B58-43F1-AD35-310FEBDC8B41}">
  <sheetPr>
    <tabColor rgb="FF00B0F0"/>
    <pageSetUpPr fitToPage="1"/>
  </sheetPr>
  <dimension ref="A1:AA89"/>
  <sheetViews>
    <sheetView view="pageBreakPreview" topLeftCell="A2" zoomScale="40" zoomScaleNormal="40" zoomScaleSheetLayoutView="40" zoomScalePageLayoutView="40" workbookViewId="0">
      <selection activeCell="J36" sqref="J36"/>
    </sheetView>
  </sheetViews>
  <sheetFormatPr baseColWidth="10" defaultColWidth="11.42578125" defaultRowHeight="12.75" x14ac:dyDescent="0.2"/>
  <cols>
    <col min="1" max="1" width="16" style="2" customWidth="1"/>
    <col min="2" max="2" width="14.28515625" style="2" customWidth="1"/>
    <col min="3" max="3" width="20.7109375" style="2" customWidth="1"/>
    <col min="4" max="4" width="31.42578125" style="2" customWidth="1"/>
    <col min="5" max="6" width="20.7109375" style="2" customWidth="1"/>
    <col min="7" max="7" width="32" style="2" customWidth="1"/>
    <col min="8" max="10" width="25.5703125" style="2" customWidth="1"/>
    <col min="11" max="11" width="24.5703125" style="2" customWidth="1"/>
    <col min="12" max="12" width="24.42578125" style="2" customWidth="1"/>
    <col min="13" max="13" width="28.140625" style="2" customWidth="1"/>
    <col min="14" max="15" width="25.5703125" style="2" customWidth="1"/>
    <col min="16" max="17" width="24.140625" style="2" customWidth="1"/>
    <col min="18" max="18" width="11.5703125" style="2" bestFit="1" customWidth="1"/>
    <col min="19" max="19" width="11.42578125" style="2"/>
    <col min="20" max="20" width="27.7109375" style="2" bestFit="1" customWidth="1"/>
    <col min="21" max="21" width="31.5703125" style="2" bestFit="1" customWidth="1"/>
    <col min="22" max="22" width="27.140625" style="2" bestFit="1" customWidth="1"/>
    <col min="23" max="23" width="31.5703125" style="2" bestFit="1" customWidth="1"/>
    <col min="24" max="24" width="12" style="2" bestFit="1" customWidth="1"/>
    <col min="25" max="16384" width="11.42578125" style="2"/>
  </cols>
  <sheetData>
    <row r="1" spans="1:17" s="1" customFormat="1" ht="37.5" customHeight="1" x14ac:dyDescent="0.2">
      <c r="A1" s="405" t="s">
        <v>284</v>
      </c>
      <c r="B1" s="405"/>
      <c r="C1" s="405"/>
      <c r="D1" s="405"/>
      <c r="E1" s="405"/>
      <c r="F1" s="405"/>
      <c r="G1" s="405"/>
      <c r="H1" s="405"/>
      <c r="I1" s="405"/>
      <c r="J1" s="405"/>
      <c r="K1" s="405"/>
      <c r="L1" s="405"/>
      <c r="M1" s="405"/>
      <c r="N1" s="405"/>
      <c r="O1" s="405"/>
      <c r="P1" s="405"/>
      <c r="Q1" s="405"/>
    </row>
    <row r="2" spans="1:17" s="1" customFormat="1" ht="37.5" customHeight="1" x14ac:dyDescent="0.2">
      <c r="A2" s="405" t="s">
        <v>0</v>
      </c>
      <c r="B2" s="405"/>
      <c r="C2" s="405"/>
      <c r="D2" s="405"/>
      <c r="E2" s="405"/>
      <c r="F2" s="405"/>
      <c r="G2" s="405"/>
      <c r="H2" s="405"/>
      <c r="I2" s="405"/>
      <c r="J2" s="405"/>
      <c r="K2" s="405"/>
      <c r="L2" s="405"/>
      <c r="M2" s="405"/>
      <c r="N2" s="405"/>
      <c r="O2" s="405"/>
      <c r="P2" s="405"/>
      <c r="Q2" s="405"/>
    </row>
    <row r="3" spans="1:17" s="1" customFormat="1" ht="37.5" customHeight="1" x14ac:dyDescent="0.2">
      <c r="A3" s="405" t="s">
        <v>23</v>
      </c>
      <c r="B3" s="405"/>
      <c r="C3" s="405"/>
      <c r="D3" s="405"/>
      <c r="E3" s="405"/>
      <c r="F3" s="405"/>
      <c r="G3" s="405"/>
      <c r="H3" s="405"/>
      <c r="I3" s="405"/>
      <c r="J3" s="405"/>
      <c r="K3" s="405"/>
      <c r="L3" s="405"/>
      <c r="M3" s="405"/>
      <c r="N3" s="405"/>
      <c r="O3" s="405"/>
      <c r="P3" s="405"/>
      <c r="Q3" s="405"/>
    </row>
    <row r="4" spans="1:17" s="1" customFormat="1" ht="37.5" customHeight="1" x14ac:dyDescent="0.2">
      <c r="A4" s="405" t="s">
        <v>285</v>
      </c>
      <c r="B4" s="405"/>
      <c r="C4" s="405"/>
      <c r="D4" s="405"/>
      <c r="E4" s="405"/>
      <c r="F4" s="405"/>
      <c r="G4" s="405"/>
      <c r="H4" s="405"/>
      <c r="I4" s="405"/>
      <c r="J4" s="405"/>
      <c r="K4" s="405"/>
      <c r="L4" s="405"/>
      <c r="M4" s="405"/>
      <c r="N4" s="405"/>
      <c r="O4" s="405"/>
      <c r="P4" s="405"/>
      <c r="Q4" s="405"/>
    </row>
    <row r="5" spans="1:17" ht="9.75" customHeight="1" x14ac:dyDescent="0.2">
      <c r="A5" s="96"/>
      <c r="B5" s="97"/>
      <c r="C5" s="98"/>
      <c r="D5" s="98"/>
      <c r="E5" s="98"/>
      <c r="F5" s="98"/>
      <c r="G5" s="98"/>
      <c r="H5" s="98"/>
      <c r="I5" s="98"/>
      <c r="J5" s="98"/>
      <c r="K5" s="98"/>
      <c r="L5" s="98"/>
      <c r="M5" s="96"/>
      <c r="N5" s="96"/>
      <c r="O5" s="96"/>
      <c r="P5" s="96"/>
      <c r="Q5" s="96"/>
    </row>
    <row r="6" spans="1:17" s="3" customFormat="1" ht="58.5" customHeight="1" x14ac:dyDescent="0.5">
      <c r="A6" s="403" t="s">
        <v>52</v>
      </c>
      <c r="B6" s="443"/>
      <c r="C6" s="403" t="s">
        <v>1</v>
      </c>
      <c r="D6" s="403"/>
      <c r="E6" s="403"/>
      <c r="F6" s="403"/>
      <c r="G6" s="403"/>
      <c r="H6" s="403"/>
      <c r="I6" s="403"/>
      <c r="J6" s="403"/>
      <c r="K6" s="403"/>
      <c r="L6" s="403"/>
      <c r="M6" s="403"/>
      <c r="N6" s="403"/>
      <c r="O6" s="100"/>
      <c r="P6" s="100"/>
      <c r="Q6" s="100"/>
    </row>
    <row r="7" spans="1:17" s="3" customFormat="1" ht="45" customHeight="1" x14ac:dyDescent="0.2">
      <c r="A7" s="408">
        <f>+'politica publica 3.2'!A7:B7</f>
        <v>3</v>
      </c>
      <c r="B7" s="408"/>
      <c r="C7" s="408" t="s">
        <v>45</v>
      </c>
      <c r="D7" s="408"/>
      <c r="E7" s="408"/>
      <c r="F7" s="408"/>
      <c r="G7" s="408"/>
      <c r="H7" s="408"/>
      <c r="I7" s="408"/>
      <c r="J7" s="408"/>
      <c r="K7" s="408"/>
      <c r="L7" s="408"/>
      <c r="M7" s="408"/>
      <c r="N7" s="408"/>
      <c r="O7" s="100"/>
      <c r="P7" s="100"/>
      <c r="Q7" s="100"/>
    </row>
    <row r="8" spans="1:17" s="3" customFormat="1" ht="5.25" customHeight="1" x14ac:dyDescent="0.2">
      <c r="A8" s="103"/>
      <c r="B8" s="324"/>
      <c r="C8" s="103"/>
      <c r="D8" s="103"/>
      <c r="E8" s="103"/>
      <c r="F8" s="103"/>
      <c r="G8" s="103"/>
      <c r="H8" s="103"/>
      <c r="I8" s="103"/>
      <c r="J8" s="103"/>
      <c r="K8" s="103"/>
      <c r="L8" s="103"/>
      <c r="M8" s="103"/>
      <c r="N8" s="103"/>
      <c r="O8" s="100"/>
      <c r="P8" s="100"/>
      <c r="Q8" s="100"/>
    </row>
    <row r="9" spans="1:17" s="4" customFormat="1" ht="55.5" customHeight="1" x14ac:dyDescent="0.2">
      <c r="A9" s="403" t="s">
        <v>53</v>
      </c>
      <c r="B9" s="411"/>
      <c r="C9" s="403" t="s">
        <v>1</v>
      </c>
      <c r="D9" s="403"/>
      <c r="E9" s="403"/>
      <c r="F9" s="403"/>
      <c r="G9" s="403"/>
      <c r="H9" s="403"/>
      <c r="I9" s="403"/>
      <c r="J9" s="403"/>
      <c r="K9" s="403"/>
      <c r="L9" s="403"/>
      <c r="M9" s="403"/>
      <c r="N9" s="403"/>
      <c r="O9" s="105"/>
      <c r="P9" s="113"/>
      <c r="Q9" s="105"/>
    </row>
    <row r="10" spans="1:17" s="4" customFormat="1" ht="45" customHeight="1" x14ac:dyDescent="0.2">
      <c r="A10" s="408">
        <v>2</v>
      </c>
      <c r="B10" s="408"/>
      <c r="C10" s="410" t="s">
        <v>47</v>
      </c>
      <c r="D10" s="410"/>
      <c r="E10" s="410"/>
      <c r="F10" s="410"/>
      <c r="G10" s="410"/>
      <c r="H10" s="410"/>
      <c r="I10" s="410"/>
      <c r="J10" s="410"/>
      <c r="K10" s="410"/>
      <c r="L10" s="410"/>
      <c r="M10" s="410"/>
      <c r="N10" s="410"/>
      <c r="O10" s="105"/>
      <c r="P10" s="113"/>
      <c r="Q10" s="105"/>
    </row>
    <row r="11" spans="1:17" s="3" customFormat="1" ht="5.25" customHeight="1" x14ac:dyDescent="0.2">
      <c r="A11" s="100"/>
      <c r="B11" s="100"/>
      <c r="C11" s="100"/>
      <c r="D11" s="100"/>
      <c r="E11" s="100"/>
      <c r="F11" s="100"/>
      <c r="G11" s="100"/>
      <c r="H11" s="100"/>
      <c r="I11" s="100"/>
      <c r="J11" s="100"/>
      <c r="K11" s="100"/>
      <c r="L11" s="100"/>
      <c r="M11" s="100"/>
      <c r="N11" s="100"/>
      <c r="O11" s="100"/>
      <c r="P11" s="100"/>
      <c r="Q11" s="100"/>
    </row>
    <row r="12" spans="1:17" s="3" customFormat="1" ht="29.25" customHeight="1" x14ac:dyDescent="0.2">
      <c r="A12" s="403" t="s">
        <v>3</v>
      </c>
      <c r="B12" s="412"/>
      <c r="C12" s="413" t="s">
        <v>1</v>
      </c>
      <c r="D12" s="413"/>
      <c r="E12" s="413"/>
      <c r="F12" s="413"/>
      <c r="G12" s="413"/>
      <c r="H12" s="413"/>
      <c r="I12" s="413"/>
      <c r="J12" s="413"/>
      <c r="K12" s="413"/>
      <c r="L12" s="413"/>
      <c r="M12" s="413"/>
      <c r="N12" s="413"/>
      <c r="O12" s="100"/>
      <c r="P12" s="100"/>
      <c r="Q12" s="100"/>
    </row>
    <row r="13" spans="1:17" s="3" customFormat="1" ht="45" customHeight="1" x14ac:dyDescent="0.2">
      <c r="A13" s="408">
        <v>1</v>
      </c>
      <c r="B13" s="408"/>
      <c r="C13" s="410" t="s">
        <v>65</v>
      </c>
      <c r="D13" s="410"/>
      <c r="E13" s="410"/>
      <c r="F13" s="410"/>
      <c r="G13" s="410"/>
      <c r="H13" s="410"/>
      <c r="I13" s="410"/>
      <c r="J13" s="410"/>
      <c r="K13" s="410"/>
      <c r="L13" s="410"/>
      <c r="M13" s="410"/>
      <c r="N13" s="410"/>
      <c r="O13" s="100"/>
      <c r="P13" s="100"/>
      <c r="Q13" s="100"/>
    </row>
    <row r="14" spans="1:17" s="3" customFormat="1" ht="5.25" customHeight="1" x14ac:dyDescent="0.2">
      <c r="A14" s="100"/>
      <c r="B14" s="100"/>
      <c r="C14" s="100"/>
      <c r="D14" s="100"/>
      <c r="E14" s="100"/>
      <c r="F14" s="100"/>
      <c r="G14" s="100"/>
      <c r="H14" s="100"/>
      <c r="I14" s="100"/>
      <c r="J14" s="100"/>
      <c r="K14" s="100"/>
      <c r="L14" s="100"/>
      <c r="M14" s="100"/>
      <c r="N14" s="100"/>
      <c r="O14" s="100"/>
      <c r="P14" s="100"/>
      <c r="Q14" s="100"/>
    </row>
    <row r="15" spans="1:17" s="4" customFormat="1" ht="5.25" customHeight="1" x14ac:dyDescent="0.2">
      <c r="A15" s="105"/>
      <c r="B15" s="105"/>
      <c r="C15" s="105"/>
      <c r="D15" s="105"/>
      <c r="E15" s="105"/>
      <c r="F15" s="105"/>
      <c r="G15" s="105"/>
      <c r="H15" s="105"/>
      <c r="I15" s="105"/>
      <c r="J15" s="105"/>
      <c r="K15" s="105"/>
      <c r="L15" s="105"/>
      <c r="M15" s="105"/>
      <c r="N15" s="105"/>
      <c r="O15" s="105"/>
      <c r="P15" s="105"/>
      <c r="Q15" s="105"/>
    </row>
    <row r="16" spans="1:17" s="4" customFormat="1" ht="24.6" hidden="1" customHeight="1" x14ac:dyDescent="0.2">
      <c r="A16" s="414" t="s">
        <v>4</v>
      </c>
      <c r="B16" s="415"/>
      <c r="C16" s="415"/>
      <c r="D16" s="415"/>
      <c r="E16" s="415"/>
      <c r="F16" s="415"/>
      <c r="G16" s="415"/>
      <c r="H16" s="451"/>
      <c r="I16" s="106"/>
      <c r="J16" s="105"/>
      <c r="K16" s="105"/>
      <c r="L16" s="105"/>
      <c r="M16" s="105"/>
      <c r="N16" s="105"/>
      <c r="O16" s="105"/>
      <c r="P16" s="105"/>
      <c r="Q16" s="105"/>
    </row>
    <row r="17" spans="1:27" s="4" customFormat="1" ht="24.6" hidden="1" customHeight="1" x14ac:dyDescent="0.2">
      <c r="A17" s="406"/>
      <c r="B17" s="407"/>
      <c r="C17" s="407"/>
      <c r="D17" s="407"/>
      <c r="E17" s="407"/>
      <c r="F17" s="407"/>
      <c r="G17" s="407"/>
      <c r="H17" s="450"/>
      <c r="I17" s="107"/>
      <c r="J17" s="107"/>
      <c r="K17" s="107"/>
      <c r="L17" s="107"/>
      <c r="M17" s="107"/>
      <c r="N17" s="107"/>
      <c r="O17" s="107"/>
      <c r="P17" s="107"/>
      <c r="Q17" s="107"/>
    </row>
    <row r="18" spans="1:27" s="3" customFormat="1" ht="12" customHeight="1" x14ac:dyDescent="0.2">
      <c r="A18" s="100"/>
      <c r="B18" s="100"/>
      <c r="C18" s="100"/>
      <c r="D18" s="100"/>
      <c r="E18" s="100"/>
      <c r="F18" s="100"/>
      <c r="G18" s="100"/>
      <c r="H18" s="100"/>
      <c r="I18" s="100"/>
      <c r="J18" s="100"/>
      <c r="K18" s="100"/>
      <c r="L18" s="100"/>
      <c r="M18" s="100"/>
      <c r="N18" s="100"/>
      <c r="O18" s="100"/>
      <c r="P18" s="100"/>
      <c r="Q18" s="100"/>
    </row>
    <row r="19" spans="1:27" s="3" customFormat="1" ht="30" customHeight="1" x14ac:dyDescent="0.2">
      <c r="A19" s="500" t="s">
        <v>38</v>
      </c>
      <c r="B19" s="417" t="s">
        <v>54</v>
      </c>
      <c r="C19" s="459"/>
      <c r="D19" s="459"/>
      <c r="E19" s="459"/>
      <c r="F19" s="459"/>
      <c r="G19" s="424" t="s">
        <v>5</v>
      </c>
      <c r="H19" s="425"/>
      <c r="I19" s="425"/>
      <c r="J19" s="425"/>
      <c r="K19" s="425"/>
      <c r="L19" s="426"/>
      <c r="M19" s="417" t="s">
        <v>17</v>
      </c>
      <c r="N19" s="417"/>
      <c r="O19" s="417"/>
      <c r="P19" s="417"/>
      <c r="Q19" s="420"/>
    </row>
    <row r="20" spans="1:27" s="3" customFormat="1" ht="57.75" customHeight="1" x14ac:dyDescent="0.2">
      <c r="A20" s="509"/>
      <c r="B20" s="424" t="s">
        <v>18</v>
      </c>
      <c r="C20" s="425"/>
      <c r="D20" s="425"/>
      <c r="E20" s="425"/>
      <c r="F20" s="426"/>
      <c r="G20" s="417" t="s">
        <v>6</v>
      </c>
      <c r="H20" s="424" t="s">
        <v>127</v>
      </c>
      <c r="I20" s="426"/>
      <c r="J20" s="417" t="s">
        <v>7</v>
      </c>
      <c r="K20" s="429" t="s">
        <v>9</v>
      </c>
      <c r="L20" s="430"/>
      <c r="M20" s="417" t="s">
        <v>128</v>
      </c>
      <c r="N20" s="417"/>
      <c r="O20" s="417"/>
      <c r="P20" s="417" t="s">
        <v>30</v>
      </c>
      <c r="Q20" s="420"/>
    </row>
    <row r="21" spans="1:27" s="3" customFormat="1" ht="99.75" customHeight="1" x14ac:dyDescent="0.2">
      <c r="A21" s="510"/>
      <c r="B21" s="423" t="s">
        <v>31</v>
      </c>
      <c r="C21" s="458"/>
      <c r="D21" s="458"/>
      <c r="E21" s="458"/>
      <c r="F21" s="458"/>
      <c r="G21" s="423"/>
      <c r="H21" s="130" t="s">
        <v>12</v>
      </c>
      <c r="I21" s="130" t="s">
        <v>13</v>
      </c>
      <c r="J21" s="423"/>
      <c r="K21" s="129" t="s">
        <v>21</v>
      </c>
      <c r="L21" s="130" t="s">
        <v>22</v>
      </c>
      <c r="M21" s="256" t="s">
        <v>14</v>
      </c>
      <c r="N21" s="256" t="s">
        <v>15</v>
      </c>
      <c r="O21" s="256" t="s">
        <v>16</v>
      </c>
      <c r="P21" s="259" t="s">
        <v>129</v>
      </c>
      <c r="Q21" s="260" t="s">
        <v>130</v>
      </c>
    </row>
    <row r="22" spans="1:27" s="3" customFormat="1" ht="42" customHeight="1" x14ac:dyDescent="0.2">
      <c r="A22" s="114"/>
      <c r="B22" s="460"/>
      <c r="C22" s="460"/>
      <c r="D22" s="460"/>
      <c r="E22" s="460"/>
      <c r="F22" s="460"/>
      <c r="G22" s="118"/>
      <c r="H22" s="108"/>
      <c r="I22" s="108"/>
      <c r="J22" s="108"/>
      <c r="K22" s="115"/>
      <c r="L22" s="115"/>
      <c r="M22" s="110"/>
      <c r="N22" s="110"/>
      <c r="O22" s="110"/>
      <c r="P22" s="115"/>
      <c r="Q22" s="115"/>
    </row>
    <row r="23" spans="1:27" s="3" customFormat="1" ht="59.25" customHeight="1" x14ac:dyDescent="0.35">
      <c r="A23" s="154">
        <v>107</v>
      </c>
      <c r="B23" s="464" t="s">
        <v>197</v>
      </c>
      <c r="C23" s="464"/>
      <c r="D23" s="464"/>
      <c r="E23" s="464"/>
      <c r="F23" s="464"/>
      <c r="G23" s="155" t="str">
        <f>G24</f>
        <v>Varios</v>
      </c>
      <c r="H23" s="156">
        <v>61</v>
      </c>
      <c r="I23" s="156">
        <v>73</v>
      </c>
      <c r="J23" s="156">
        <v>79</v>
      </c>
      <c r="K23" s="157">
        <v>1.2950819672131149</v>
      </c>
      <c r="L23" s="157">
        <v>1.0821917808219179</v>
      </c>
      <c r="M23" s="158">
        <v>2572081</v>
      </c>
      <c r="N23" s="158">
        <v>2893081</v>
      </c>
      <c r="O23" s="158">
        <v>1961201.5</v>
      </c>
      <c r="P23" s="157">
        <v>0.76249601004011924</v>
      </c>
      <c r="Q23" s="157">
        <v>0.67789374027204907</v>
      </c>
      <c r="R23" s="12"/>
    </row>
    <row r="24" spans="1:27" s="3" customFormat="1" ht="42.75" customHeight="1" x14ac:dyDescent="0.35">
      <c r="A24" s="159">
        <v>502</v>
      </c>
      <c r="B24" s="463" t="s">
        <v>201</v>
      </c>
      <c r="C24" s="463"/>
      <c r="D24" s="463"/>
      <c r="E24" s="463"/>
      <c r="F24" s="463"/>
      <c r="G24" s="155" t="s">
        <v>28</v>
      </c>
      <c r="H24" s="156">
        <v>61</v>
      </c>
      <c r="I24" s="156">
        <v>73</v>
      </c>
      <c r="J24" s="156">
        <v>79</v>
      </c>
      <c r="K24" s="157">
        <v>1.2950819672131149</v>
      </c>
      <c r="L24" s="157">
        <v>1.0821917808219179</v>
      </c>
      <c r="M24" s="158">
        <v>2572081</v>
      </c>
      <c r="N24" s="158">
        <v>2893081</v>
      </c>
      <c r="O24" s="158">
        <v>1961201.5</v>
      </c>
      <c r="P24" s="157">
        <v>0.76249601004011924</v>
      </c>
      <c r="Q24" s="157">
        <v>0.67789374027204907</v>
      </c>
      <c r="R24" s="12"/>
    </row>
    <row r="25" spans="1:27" s="3" customFormat="1" ht="79.5" customHeight="1" x14ac:dyDescent="0.35">
      <c r="A25" s="160">
        <v>1</v>
      </c>
      <c r="B25" s="480" t="s">
        <v>198</v>
      </c>
      <c r="C25" s="481"/>
      <c r="D25" s="481"/>
      <c r="E25" s="481"/>
      <c r="F25" s="482"/>
      <c r="G25" s="140" t="s">
        <v>40</v>
      </c>
      <c r="H25" s="136">
        <v>20</v>
      </c>
      <c r="I25" s="136">
        <v>22</v>
      </c>
      <c r="J25" s="136">
        <v>16</v>
      </c>
      <c r="K25" s="161">
        <v>0.8</v>
      </c>
      <c r="L25" s="161">
        <v>0.72727272727272729</v>
      </c>
      <c r="M25" s="162">
        <v>1142785</v>
      </c>
      <c r="N25" s="162">
        <v>1262785</v>
      </c>
      <c r="O25" s="162">
        <v>842220.83</v>
      </c>
      <c r="P25" s="161">
        <v>0.73698974872788836</v>
      </c>
      <c r="Q25" s="161">
        <v>0.66695504777139414</v>
      </c>
      <c r="R25" s="12"/>
    </row>
    <row r="26" spans="1:27" s="3" customFormat="1" ht="42" customHeight="1" x14ac:dyDescent="0.35">
      <c r="A26" s="160">
        <v>2</v>
      </c>
      <c r="B26" s="470" t="s">
        <v>199</v>
      </c>
      <c r="C26" s="471"/>
      <c r="D26" s="471"/>
      <c r="E26" s="471"/>
      <c r="F26" s="472"/>
      <c r="G26" s="140" t="s">
        <v>40</v>
      </c>
      <c r="H26" s="136">
        <v>8</v>
      </c>
      <c r="I26" s="136">
        <v>8</v>
      </c>
      <c r="J26" s="136">
        <v>4</v>
      </c>
      <c r="K26" s="161">
        <v>0.5</v>
      </c>
      <c r="L26" s="161">
        <v>0.5</v>
      </c>
      <c r="M26" s="162">
        <v>18720</v>
      </c>
      <c r="N26" s="162">
        <v>19720</v>
      </c>
      <c r="O26" s="162">
        <v>15040</v>
      </c>
      <c r="P26" s="161">
        <v>0.80341880341880345</v>
      </c>
      <c r="Q26" s="161">
        <v>0.76267748478701824</v>
      </c>
      <c r="R26" s="12"/>
    </row>
    <row r="27" spans="1:27" s="3" customFormat="1" ht="66" customHeight="1" x14ac:dyDescent="0.2">
      <c r="A27" s="160">
        <v>3</v>
      </c>
      <c r="B27" s="470" t="s">
        <v>200</v>
      </c>
      <c r="C27" s="471"/>
      <c r="D27" s="471"/>
      <c r="E27" s="471"/>
      <c r="F27" s="472"/>
      <c r="G27" s="140" t="s">
        <v>256</v>
      </c>
      <c r="H27" s="136">
        <v>33</v>
      </c>
      <c r="I27" s="136">
        <v>43</v>
      </c>
      <c r="J27" s="136">
        <v>59</v>
      </c>
      <c r="K27" s="161">
        <v>1.7878787878787878</v>
      </c>
      <c r="L27" s="161">
        <v>1.3720930232558139</v>
      </c>
      <c r="M27" s="162">
        <v>1410576</v>
      </c>
      <c r="N27" s="162">
        <v>1610576</v>
      </c>
      <c r="O27" s="162">
        <v>1103940.67</v>
      </c>
      <c r="P27" s="161">
        <v>0.7826169380451673</v>
      </c>
      <c r="Q27" s="161">
        <v>0.68543221182980496</v>
      </c>
    </row>
    <row r="28" spans="1:27" s="3" customFormat="1" ht="23.25" customHeight="1" x14ac:dyDescent="0.2">
      <c r="A28" s="160"/>
      <c r="B28" s="461"/>
      <c r="C28" s="461"/>
      <c r="D28" s="461"/>
      <c r="E28" s="461"/>
      <c r="F28" s="461"/>
      <c r="G28" s="140"/>
      <c r="H28" s="136"/>
      <c r="I28" s="136"/>
      <c r="J28" s="136"/>
      <c r="K28" s="161"/>
      <c r="L28" s="161"/>
      <c r="M28" s="162"/>
      <c r="N28" s="162"/>
      <c r="O28" s="162"/>
      <c r="P28" s="161"/>
      <c r="Q28" s="161"/>
    </row>
    <row r="29" spans="1:27" s="3" customFormat="1" ht="21.75" customHeight="1" x14ac:dyDescent="0.2">
      <c r="A29" s="163"/>
      <c r="B29" s="464"/>
      <c r="C29" s="464"/>
      <c r="D29" s="464"/>
      <c r="E29" s="464"/>
      <c r="F29" s="464"/>
      <c r="G29" s="155"/>
      <c r="H29" s="156"/>
      <c r="I29" s="156"/>
      <c r="J29" s="156"/>
      <c r="K29" s="157"/>
      <c r="L29" s="157"/>
      <c r="M29" s="158"/>
      <c r="N29" s="158"/>
      <c r="O29" s="158"/>
      <c r="P29" s="157"/>
      <c r="Q29" s="157"/>
    </row>
    <row r="30" spans="1:27" s="3" customFormat="1" ht="33" customHeight="1" x14ac:dyDescent="0.2">
      <c r="A30" s="154"/>
      <c r="B30" s="464"/>
      <c r="C30" s="464"/>
      <c r="D30" s="464"/>
      <c r="E30" s="464"/>
      <c r="F30" s="464"/>
      <c r="G30" s="155"/>
      <c r="H30" s="156"/>
      <c r="I30" s="156"/>
      <c r="J30" s="156"/>
      <c r="K30" s="157"/>
      <c r="L30" s="157"/>
      <c r="M30" s="158"/>
      <c r="N30" s="158"/>
      <c r="O30" s="158"/>
      <c r="P30" s="157"/>
      <c r="Q30" s="157"/>
      <c r="S30" s="2"/>
      <c r="T30" s="2"/>
      <c r="U30" s="2"/>
      <c r="V30" s="2"/>
      <c r="W30" s="2"/>
      <c r="X30" s="2"/>
      <c r="Y30" s="2"/>
      <c r="Z30" s="2"/>
      <c r="AA30" s="2"/>
    </row>
    <row r="31" spans="1:27" s="3" customFormat="1" ht="64.5" customHeight="1" x14ac:dyDescent="0.2">
      <c r="A31" s="154">
        <v>108</v>
      </c>
      <c r="B31" s="503" t="s">
        <v>202</v>
      </c>
      <c r="C31" s="504"/>
      <c r="D31" s="504"/>
      <c r="E31" s="504"/>
      <c r="F31" s="505"/>
      <c r="G31" s="155" t="str">
        <f>G32</f>
        <v>Varios</v>
      </c>
      <c r="H31" s="156">
        <v>25</v>
      </c>
      <c r="I31" s="156">
        <v>25</v>
      </c>
      <c r="J31" s="156">
        <v>16</v>
      </c>
      <c r="K31" s="157">
        <v>0.64</v>
      </c>
      <c r="L31" s="157">
        <v>0.64</v>
      </c>
      <c r="M31" s="158">
        <v>4206176</v>
      </c>
      <c r="N31" s="158">
        <v>2763354</v>
      </c>
      <c r="O31" s="158">
        <v>1563022.54</v>
      </c>
      <c r="P31" s="157">
        <v>0.37160179222172351</v>
      </c>
      <c r="Q31" s="157">
        <v>0.56562515696505045</v>
      </c>
      <c r="S31" s="2"/>
      <c r="T31" s="2"/>
      <c r="U31" s="2"/>
      <c r="V31" s="2"/>
      <c r="W31" s="2"/>
      <c r="X31" s="2"/>
      <c r="Y31" s="2"/>
      <c r="Z31" s="2"/>
      <c r="AA31" s="2"/>
    </row>
    <row r="32" spans="1:27" s="3" customFormat="1" ht="36" customHeight="1" x14ac:dyDescent="0.2">
      <c r="A32" s="154">
        <v>502</v>
      </c>
      <c r="B32" s="463" t="s">
        <v>201</v>
      </c>
      <c r="C32" s="463"/>
      <c r="D32" s="463"/>
      <c r="E32" s="463"/>
      <c r="F32" s="463"/>
      <c r="G32" s="155" t="s">
        <v>28</v>
      </c>
      <c r="H32" s="156">
        <v>25</v>
      </c>
      <c r="I32" s="156">
        <v>25</v>
      </c>
      <c r="J32" s="156">
        <v>16</v>
      </c>
      <c r="K32" s="157">
        <v>0.64</v>
      </c>
      <c r="L32" s="157">
        <v>0.64</v>
      </c>
      <c r="M32" s="158">
        <v>4206176</v>
      </c>
      <c r="N32" s="158">
        <v>2763354</v>
      </c>
      <c r="O32" s="158">
        <v>1563022.54</v>
      </c>
      <c r="P32" s="157">
        <v>0.37160179222172351</v>
      </c>
      <c r="Q32" s="157">
        <v>0.56562515696505045</v>
      </c>
      <c r="S32" s="2"/>
      <c r="T32" s="2"/>
      <c r="U32" s="2"/>
      <c r="V32" s="2"/>
      <c r="W32" s="2"/>
      <c r="X32" s="2"/>
      <c r="Y32" s="2"/>
      <c r="Z32" s="2"/>
      <c r="AA32" s="2"/>
    </row>
    <row r="33" spans="1:27" s="3" customFormat="1" ht="60" customHeight="1" x14ac:dyDescent="0.2">
      <c r="A33" s="160">
        <v>1</v>
      </c>
      <c r="B33" s="479" t="s">
        <v>203</v>
      </c>
      <c r="C33" s="479"/>
      <c r="D33" s="479"/>
      <c r="E33" s="479"/>
      <c r="F33" s="479"/>
      <c r="G33" s="140" t="s">
        <v>257</v>
      </c>
      <c r="H33" s="136">
        <v>8</v>
      </c>
      <c r="I33" s="136">
        <v>8</v>
      </c>
      <c r="J33" s="136">
        <v>6</v>
      </c>
      <c r="K33" s="161">
        <v>0.75</v>
      </c>
      <c r="L33" s="161">
        <v>0.75</v>
      </c>
      <c r="M33" s="162">
        <v>4189725</v>
      </c>
      <c r="N33" s="162">
        <v>2746903</v>
      </c>
      <c r="O33" s="162">
        <v>1557512.54</v>
      </c>
      <c r="P33" s="161">
        <v>0.37174576851702679</v>
      </c>
      <c r="Q33" s="161">
        <v>0.56700674905520876</v>
      </c>
      <c r="S33" s="2"/>
      <c r="T33" s="2"/>
      <c r="U33" s="2"/>
      <c r="V33" s="2"/>
      <c r="W33" s="2"/>
      <c r="X33" s="2"/>
      <c r="Y33" s="2"/>
      <c r="Z33" s="2"/>
      <c r="AA33" s="2"/>
    </row>
    <row r="34" spans="1:27" s="3" customFormat="1" ht="66" customHeight="1" x14ac:dyDescent="0.2">
      <c r="A34" s="163">
        <v>2</v>
      </c>
      <c r="B34" s="461" t="s">
        <v>204</v>
      </c>
      <c r="C34" s="461"/>
      <c r="D34" s="461"/>
      <c r="E34" s="461"/>
      <c r="F34" s="461"/>
      <c r="G34" s="140" t="s">
        <v>258</v>
      </c>
      <c r="H34" s="136">
        <v>17</v>
      </c>
      <c r="I34" s="136">
        <v>17</v>
      </c>
      <c r="J34" s="136">
        <v>10</v>
      </c>
      <c r="K34" s="161">
        <v>0.58823529411764708</v>
      </c>
      <c r="L34" s="161">
        <v>0.58823529411764708</v>
      </c>
      <c r="M34" s="162">
        <v>16451</v>
      </c>
      <c r="N34" s="162">
        <v>16451</v>
      </c>
      <c r="O34" s="162">
        <v>5510</v>
      </c>
      <c r="P34" s="161">
        <v>0.33493404656251902</v>
      </c>
      <c r="Q34" s="161">
        <v>0.33493404656251902</v>
      </c>
      <c r="S34" s="2"/>
      <c r="T34" s="2"/>
      <c r="U34" s="2"/>
      <c r="V34" s="2"/>
      <c r="W34" s="2"/>
      <c r="X34" s="2"/>
      <c r="Y34" s="2"/>
      <c r="Z34" s="2"/>
      <c r="AA34" s="2"/>
    </row>
    <row r="35" spans="1:27" s="3" customFormat="1" ht="9" customHeight="1" x14ac:dyDescent="0.2">
      <c r="A35" s="154"/>
      <c r="B35" s="503"/>
      <c r="C35" s="504"/>
      <c r="D35" s="504"/>
      <c r="E35" s="504"/>
      <c r="F35" s="505"/>
      <c r="G35" s="155"/>
      <c r="H35" s="156"/>
      <c r="I35" s="156"/>
      <c r="J35" s="156"/>
      <c r="K35" s="157"/>
      <c r="L35" s="157"/>
      <c r="M35" s="158"/>
      <c r="N35" s="158"/>
      <c r="O35" s="158"/>
      <c r="P35" s="157"/>
      <c r="Q35" s="157"/>
      <c r="S35" s="2"/>
      <c r="T35" s="2"/>
      <c r="U35" s="2"/>
      <c r="V35" s="2"/>
      <c r="W35" s="2"/>
      <c r="X35" s="2"/>
      <c r="Y35" s="2"/>
      <c r="Z35" s="2"/>
      <c r="AA35" s="2"/>
    </row>
    <row r="36" spans="1:27" s="3" customFormat="1" ht="23.25" x14ac:dyDescent="0.2">
      <c r="A36" s="159"/>
      <c r="B36" s="483"/>
      <c r="C36" s="484"/>
      <c r="D36" s="484"/>
      <c r="E36" s="484"/>
      <c r="F36" s="485"/>
      <c r="G36" s="155"/>
      <c r="H36" s="155"/>
      <c r="I36" s="155"/>
      <c r="J36" s="156"/>
      <c r="K36" s="157"/>
      <c r="L36" s="157"/>
      <c r="M36" s="158"/>
      <c r="N36" s="158"/>
      <c r="O36" s="158"/>
      <c r="P36" s="157"/>
      <c r="Q36" s="157"/>
      <c r="S36" s="2"/>
      <c r="T36" s="2"/>
      <c r="U36" s="2"/>
      <c r="V36" s="2"/>
      <c r="W36" s="2"/>
      <c r="X36" s="2"/>
      <c r="Y36" s="2"/>
      <c r="Z36" s="2"/>
      <c r="AA36" s="2"/>
    </row>
    <row r="37" spans="1:27" s="3" customFormat="1" ht="9.75" customHeight="1" x14ac:dyDescent="0.2">
      <c r="A37" s="160"/>
      <c r="B37" s="480"/>
      <c r="C37" s="481"/>
      <c r="D37" s="481"/>
      <c r="E37" s="481"/>
      <c r="F37" s="482"/>
      <c r="G37" s="140"/>
      <c r="H37" s="136"/>
      <c r="I37" s="136"/>
      <c r="J37" s="136"/>
      <c r="K37" s="161"/>
      <c r="L37" s="161"/>
      <c r="M37" s="162"/>
      <c r="N37" s="162"/>
      <c r="O37" s="162"/>
      <c r="P37" s="161"/>
      <c r="Q37" s="161"/>
      <c r="S37" s="2"/>
      <c r="T37" s="303"/>
      <c r="U37" s="2"/>
      <c r="V37" s="2"/>
      <c r="W37" s="2"/>
      <c r="X37" s="2"/>
      <c r="Y37" s="2"/>
      <c r="Z37" s="2"/>
      <c r="AA37" s="2"/>
    </row>
    <row r="38" spans="1:27" ht="6" customHeight="1" x14ac:dyDescent="0.2">
      <c r="A38" s="163"/>
      <c r="B38" s="470"/>
      <c r="C38" s="471"/>
      <c r="D38" s="471"/>
      <c r="E38" s="471"/>
      <c r="F38" s="472"/>
      <c r="G38" s="140"/>
      <c r="H38" s="136"/>
      <c r="I38" s="136"/>
      <c r="J38" s="136"/>
      <c r="K38" s="161"/>
      <c r="L38" s="161"/>
      <c r="M38" s="162"/>
      <c r="N38" s="162"/>
      <c r="O38" s="162"/>
      <c r="P38" s="161"/>
      <c r="Q38" s="161"/>
    </row>
    <row r="39" spans="1:27" ht="19.5" customHeight="1" x14ac:dyDescent="0.2">
      <c r="A39" s="160"/>
      <c r="B39" s="470"/>
      <c r="C39" s="471"/>
      <c r="D39" s="471"/>
      <c r="E39" s="471"/>
      <c r="F39" s="472"/>
      <c r="G39" s="140"/>
      <c r="H39" s="136"/>
      <c r="I39" s="136"/>
      <c r="J39" s="136"/>
      <c r="K39" s="161"/>
      <c r="L39" s="161"/>
      <c r="M39" s="162"/>
      <c r="N39" s="162"/>
      <c r="O39" s="162"/>
      <c r="P39" s="161"/>
      <c r="Q39" s="161"/>
    </row>
    <row r="40" spans="1:27" ht="19.5" customHeight="1" x14ac:dyDescent="0.2">
      <c r="A40" s="163"/>
      <c r="B40" s="461"/>
      <c r="C40" s="461"/>
      <c r="D40" s="461"/>
      <c r="E40" s="461"/>
      <c r="F40" s="461"/>
      <c r="G40" s="140"/>
      <c r="H40" s="136"/>
      <c r="I40" s="136"/>
      <c r="J40" s="136"/>
      <c r="K40" s="137"/>
      <c r="L40" s="137"/>
      <c r="M40" s="138"/>
      <c r="N40" s="138"/>
      <c r="O40" s="138"/>
      <c r="P40" s="137"/>
      <c r="Q40" s="137"/>
    </row>
    <row r="41" spans="1:27" ht="13.5" customHeight="1" x14ac:dyDescent="0.2">
      <c r="A41" s="163"/>
      <c r="B41" s="462"/>
      <c r="C41" s="462"/>
      <c r="D41" s="462"/>
      <c r="E41" s="462"/>
      <c r="F41" s="462"/>
      <c r="G41" s="140"/>
      <c r="H41" s="136"/>
      <c r="I41" s="136"/>
      <c r="J41" s="136"/>
      <c r="K41" s="161"/>
      <c r="L41" s="161"/>
      <c r="M41" s="162"/>
      <c r="N41" s="162"/>
      <c r="O41" s="162"/>
      <c r="P41" s="161"/>
      <c r="Q41" s="161"/>
    </row>
    <row r="42" spans="1:27" ht="17.25" customHeight="1" x14ac:dyDescent="0.2">
      <c r="A42" s="175"/>
      <c r="B42" s="506"/>
      <c r="C42" s="507"/>
      <c r="D42" s="507"/>
      <c r="E42" s="507"/>
      <c r="F42" s="508"/>
      <c r="G42" s="142"/>
      <c r="H42" s="167"/>
      <c r="I42" s="167"/>
      <c r="J42" s="167"/>
      <c r="K42" s="176"/>
      <c r="L42" s="176"/>
      <c r="M42" s="182"/>
      <c r="N42" s="182"/>
      <c r="O42" s="182"/>
      <c r="P42" s="176"/>
      <c r="Q42" s="176"/>
      <c r="S42" s="8"/>
    </row>
    <row r="43" spans="1:27" ht="42" customHeight="1" x14ac:dyDescent="0.2">
      <c r="A43" s="502" t="s">
        <v>196</v>
      </c>
      <c r="B43" s="467"/>
      <c r="C43" s="467"/>
      <c r="D43" s="467"/>
      <c r="E43" s="467"/>
      <c r="F43" s="467"/>
      <c r="G43" s="146" t="s">
        <v>28</v>
      </c>
      <c r="H43" s="146">
        <v>86</v>
      </c>
      <c r="I43" s="146">
        <v>98</v>
      </c>
      <c r="J43" s="146">
        <v>95</v>
      </c>
      <c r="K43" s="177">
        <v>1.1046511627906976</v>
      </c>
      <c r="L43" s="177">
        <v>0.96938775510204078</v>
      </c>
      <c r="M43" s="172">
        <v>6778257</v>
      </c>
      <c r="N43" s="172">
        <v>5656435</v>
      </c>
      <c r="O43" s="172">
        <v>3524224.04</v>
      </c>
      <c r="P43" s="177">
        <v>0.51993071965255966</v>
      </c>
      <c r="Q43" s="261">
        <v>0.62304685548406369</v>
      </c>
      <c r="S43" s="8"/>
    </row>
    <row r="44" spans="1:27" ht="11.25" customHeight="1" x14ac:dyDescent="0.2">
      <c r="A44" s="149"/>
      <c r="B44" s="149"/>
      <c r="C44" s="149"/>
      <c r="D44" s="149"/>
      <c r="E44" s="149"/>
      <c r="F44" s="149"/>
      <c r="G44" s="149"/>
      <c r="H44" s="149"/>
      <c r="I44" s="149"/>
      <c r="J44" s="149"/>
      <c r="K44" s="149"/>
      <c r="L44" s="149"/>
      <c r="M44" s="149"/>
      <c r="N44" s="149"/>
      <c r="O44" s="149"/>
      <c r="P44" s="149"/>
      <c r="Q44" s="149"/>
      <c r="S44" s="8"/>
    </row>
    <row r="45" spans="1:27" ht="17.25" customHeight="1" x14ac:dyDescent="0.4">
      <c r="A45" s="149" t="s">
        <v>81</v>
      </c>
      <c r="B45" s="149"/>
      <c r="C45" s="149"/>
      <c r="D45" s="149"/>
      <c r="E45" s="149"/>
      <c r="F45" s="149"/>
      <c r="G45" s="149"/>
      <c r="H45" s="149"/>
      <c r="I45" s="149"/>
      <c r="J45" s="149"/>
      <c r="K45" s="149"/>
      <c r="L45" s="149"/>
      <c r="M45" s="149"/>
      <c r="N45" s="149"/>
      <c r="O45" s="149"/>
      <c r="P45" s="149"/>
      <c r="Q45" s="149"/>
      <c r="S45" s="242"/>
      <c r="T45" s="289"/>
      <c r="U45" s="290"/>
      <c r="V45" s="290"/>
      <c r="W45" s="290"/>
      <c r="X45" s="296"/>
      <c r="Y45" s="296"/>
      <c r="Z45" s="296"/>
    </row>
    <row r="46" spans="1:27" ht="35.25" customHeight="1" x14ac:dyDescent="0.4">
      <c r="A46" s="152" t="s">
        <v>82</v>
      </c>
      <c r="B46" s="149"/>
      <c r="C46" s="149"/>
      <c r="D46" s="149"/>
      <c r="E46" s="149"/>
      <c r="F46" s="149"/>
      <c r="G46" s="149"/>
      <c r="H46" s="149"/>
      <c r="I46" s="149"/>
      <c r="J46" s="149"/>
      <c r="K46" s="149"/>
      <c r="L46" s="149"/>
      <c r="M46" s="149"/>
      <c r="N46" s="149"/>
      <c r="O46" s="149"/>
      <c r="P46" s="149"/>
      <c r="Q46" s="153"/>
      <c r="S46" s="291"/>
      <c r="T46" s="289"/>
      <c r="U46" s="290"/>
      <c r="V46" s="290"/>
      <c r="W46" s="290"/>
      <c r="X46" s="296"/>
      <c r="Y46" s="296"/>
      <c r="Z46" s="296"/>
    </row>
    <row r="47" spans="1:27" ht="25.5" customHeight="1" x14ac:dyDescent="0.4">
      <c r="A47" s="152" t="s">
        <v>300</v>
      </c>
      <c r="B47" s="152"/>
      <c r="C47" s="152"/>
      <c r="D47" s="152"/>
      <c r="E47" s="152"/>
      <c r="F47" s="152"/>
      <c r="G47" s="152"/>
      <c r="H47" s="152"/>
      <c r="I47" s="152"/>
      <c r="J47" s="152"/>
      <c r="K47" s="152"/>
      <c r="L47" s="152"/>
      <c r="M47" s="152"/>
      <c r="N47" s="152"/>
      <c r="O47" s="149"/>
      <c r="P47" s="149"/>
      <c r="Q47" s="153"/>
      <c r="S47" s="292"/>
      <c r="T47" s="289"/>
      <c r="U47" s="298"/>
      <c r="V47" s="298"/>
      <c r="W47" s="298"/>
      <c r="X47" s="296"/>
      <c r="Y47" s="296"/>
      <c r="Z47" s="296"/>
    </row>
    <row r="48" spans="1:27" ht="26.25" x14ac:dyDescent="0.4">
      <c r="A48" s="149"/>
      <c r="B48" s="207"/>
      <c r="S48" s="293"/>
      <c r="T48" s="289"/>
      <c r="U48" s="298"/>
      <c r="V48" s="298"/>
      <c r="W48" s="298"/>
      <c r="X48" s="296"/>
      <c r="Y48" s="296"/>
      <c r="Z48" s="296"/>
    </row>
    <row r="49" spans="1:27" ht="25.5" x14ac:dyDescent="0.35">
      <c r="A49" s="149"/>
      <c r="B49" s="207"/>
      <c r="S49" s="294"/>
      <c r="T49" s="58"/>
      <c r="U49" s="297"/>
      <c r="V49" s="297"/>
      <c r="W49" s="297"/>
      <c r="X49" s="296"/>
      <c r="Y49" s="296"/>
      <c r="Z49" s="296"/>
      <c r="AA49" s="296"/>
    </row>
    <row r="50" spans="1:27" ht="23.25" customHeight="1" x14ac:dyDescent="0.35">
      <c r="A50" s="40"/>
      <c r="B50" s="63"/>
      <c r="S50" s="294"/>
      <c r="T50" s="58"/>
      <c r="U50" s="297"/>
      <c r="V50" s="297"/>
      <c r="W50" s="297"/>
      <c r="X50" s="296"/>
      <c r="Y50" s="296"/>
      <c r="Z50" s="296"/>
      <c r="AA50" s="296"/>
    </row>
    <row r="51" spans="1:27" ht="27" customHeight="1" x14ac:dyDescent="0.4">
      <c r="A51" s="41"/>
      <c r="B51" s="58"/>
      <c r="S51" s="292"/>
      <c r="T51" s="289"/>
      <c r="U51" s="298"/>
      <c r="V51" s="298"/>
      <c r="W51" s="298"/>
      <c r="X51" s="296"/>
      <c r="Y51" s="296"/>
      <c r="Z51" s="296"/>
      <c r="AA51" s="296"/>
    </row>
    <row r="52" spans="1:27" ht="26.25" x14ac:dyDescent="0.4">
      <c r="A52" s="41"/>
      <c r="B52" s="58"/>
      <c r="S52" s="293"/>
      <c r="T52" s="289"/>
      <c r="U52" s="298"/>
      <c r="V52" s="298"/>
      <c r="W52" s="298"/>
      <c r="X52" s="296"/>
      <c r="Y52" s="296"/>
      <c r="Z52" s="296"/>
      <c r="AA52" s="296"/>
    </row>
    <row r="53" spans="1:27" ht="25.5" x14ac:dyDescent="0.35">
      <c r="A53" s="41"/>
      <c r="B53" s="58"/>
      <c r="S53" s="294"/>
      <c r="T53" s="58"/>
      <c r="U53" s="297"/>
      <c r="V53" s="297"/>
      <c r="W53" s="297"/>
      <c r="X53" s="296"/>
      <c r="Y53" s="296"/>
      <c r="Z53" s="296"/>
      <c r="AA53" s="296"/>
    </row>
    <row r="54" spans="1:27" ht="25.5" x14ac:dyDescent="0.35">
      <c r="A54" s="41"/>
      <c r="B54" s="58"/>
      <c r="S54" s="294"/>
      <c r="T54" s="58"/>
      <c r="U54" s="297"/>
      <c r="V54" s="297"/>
      <c r="W54" s="297"/>
      <c r="X54" s="296"/>
      <c r="Y54" s="296"/>
      <c r="Z54" s="296"/>
      <c r="AA54" s="296"/>
    </row>
    <row r="55" spans="1:27" ht="26.25" x14ac:dyDescent="0.4">
      <c r="A55" s="41"/>
      <c r="B55" s="58"/>
      <c r="S55" s="292"/>
      <c r="T55" s="289"/>
      <c r="U55" s="290"/>
      <c r="V55" s="290"/>
      <c r="W55" s="290"/>
      <c r="X55" s="296"/>
      <c r="Y55" s="296"/>
      <c r="Z55" s="296"/>
      <c r="AA55" s="296"/>
    </row>
    <row r="56" spans="1:27" ht="26.25" x14ac:dyDescent="0.4">
      <c r="A56" s="41"/>
      <c r="B56" s="58"/>
      <c r="S56" s="293"/>
      <c r="T56" s="289"/>
      <c r="U56" s="290"/>
      <c r="V56" s="290"/>
      <c r="W56" s="290"/>
      <c r="X56" s="296"/>
      <c r="Y56" s="296"/>
      <c r="Z56" s="296"/>
      <c r="AA56" s="296"/>
    </row>
    <row r="57" spans="1:27" ht="25.5" x14ac:dyDescent="0.35">
      <c r="A57" s="41"/>
      <c r="B57" s="58"/>
      <c r="S57" s="294"/>
      <c r="T57" s="58"/>
      <c r="U57" s="295"/>
      <c r="V57" s="295"/>
      <c r="W57" s="295"/>
      <c r="X57" s="296"/>
      <c r="Y57" s="296"/>
      <c r="Z57" s="296"/>
      <c r="AA57" s="296"/>
    </row>
    <row r="58" spans="1:27" ht="25.5" x14ac:dyDescent="0.35">
      <c r="A58" s="41"/>
      <c r="B58" s="58"/>
      <c r="S58" s="294"/>
      <c r="T58" s="58"/>
      <c r="U58" s="295"/>
      <c r="V58" s="295"/>
      <c r="W58" s="295"/>
      <c r="X58" s="296"/>
      <c r="Y58" s="296"/>
      <c r="Z58" s="296"/>
      <c r="AA58" s="296"/>
    </row>
    <row r="59" spans="1:27" ht="25.5" x14ac:dyDescent="0.35">
      <c r="A59" s="14"/>
      <c r="B59" s="58"/>
      <c r="S59" s="294"/>
      <c r="T59" s="58"/>
      <c r="U59" s="295"/>
      <c r="V59" s="295"/>
      <c r="W59" s="295"/>
      <c r="X59" s="296"/>
      <c r="Y59" s="296"/>
      <c r="Z59" s="296"/>
      <c r="AA59" s="296"/>
    </row>
    <row r="60" spans="1:27" ht="25.5" x14ac:dyDescent="0.35">
      <c r="A60" s="14"/>
      <c r="B60" s="58"/>
      <c r="S60" s="294"/>
      <c r="T60" s="58"/>
      <c r="U60" s="295"/>
      <c r="V60" s="295"/>
      <c r="W60" s="295"/>
      <c r="X60" s="296"/>
      <c r="Y60" s="296"/>
      <c r="Z60" s="296"/>
      <c r="AA60" s="296"/>
    </row>
    <row r="61" spans="1:27" ht="25.5" x14ac:dyDescent="0.35">
      <c r="A61" s="14"/>
      <c r="B61" s="58"/>
      <c r="S61" s="294"/>
      <c r="T61" s="58"/>
      <c r="U61" s="297"/>
      <c r="V61" s="297"/>
      <c r="W61" s="297"/>
      <c r="X61" s="296"/>
      <c r="Y61" s="296"/>
      <c r="Z61" s="296"/>
      <c r="AA61" s="296"/>
    </row>
    <row r="62" spans="1:27" ht="25.5" x14ac:dyDescent="0.35">
      <c r="A62" s="14"/>
      <c r="B62" s="58"/>
    </row>
    <row r="63" spans="1:27" ht="25.5" x14ac:dyDescent="0.35">
      <c r="A63" s="14"/>
      <c r="B63" s="58"/>
    </row>
    <row r="64" spans="1:27" ht="25.5" x14ac:dyDescent="0.35">
      <c r="A64" s="14"/>
      <c r="B64" s="58"/>
    </row>
    <row r="65" spans="1:2" ht="25.5" x14ac:dyDescent="0.35">
      <c r="A65" s="14"/>
      <c r="B65" s="58"/>
    </row>
    <row r="66" spans="1:2" ht="25.5" x14ac:dyDescent="0.35">
      <c r="A66" s="14"/>
      <c r="B66" s="58"/>
    </row>
    <row r="67" spans="1:2" ht="25.5" x14ac:dyDescent="0.35">
      <c r="A67" s="14"/>
      <c r="B67" s="58"/>
    </row>
    <row r="68" spans="1:2" ht="25.5" x14ac:dyDescent="0.35">
      <c r="A68" s="14"/>
      <c r="B68" s="58"/>
    </row>
    <row r="69" spans="1:2" ht="25.5" x14ac:dyDescent="0.2">
      <c r="B69" s="8"/>
    </row>
    <row r="70" spans="1:2" ht="25.5" x14ac:dyDescent="0.2">
      <c r="B70" s="8"/>
    </row>
    <row r="71" spans="1:2" ht="25.5" x14ac:dyDescent="0.2">
      <c r="B71" s="8"/>
    </row>
    <row r="73" spans="1:2" ht="20.25" x14ac:dyDescent="0.3">
      <c r="A73" s="20"/>
      <c r="B73" s="20"/>
    </row>
    <row r="74" spans="1:2" ht="20.25" x14ac:dyDescent="0.3">
      <c r="A74" s="20"/>
      <c r="B74" s="20"/>
    </row>
    <row r="75" spans="1:2" ht="20.25" x14ac:dyDescent="0.3">
      <c r="A75" s="20"/>
      <c r="B75" s="20"/>
    </row>
    <row r="76" spans="1:2" ht="20.25" x14ac:dyDescent="0.3">
      <c r="A76" s="20"/>
      <c r="B76" s="20"/>
    </row>
    <row r="77" spans="1:2" ht="20.25" x14ac:dyDescent="0.3">
      <c r="A77" s="20"/>
      <c r="B77" s="20"/>
    </row>
    <row r="78" spans="1:2" ht="20.25" x14ac:dyDescent="0.3">
      <c r="A78" s="20"/>
      <c r="B78" s="20"/>
    </row>
    <row r="79" spans="1:2" ht="20.25" x14ac:dyDescent="0.3">
      <c r="A79" s="20"/>
      <c r="B79" s="20"/>
    </row>
    <row r="80" spans="1:2" ht="20.25" x14ac:dyDescent="0.3">
      <c r="A80" s="20"/>
      <c r="B80" s="20"/>
    </row>
    <row r="81" spans="1:2" ht="20.25" x14ac:dyDescent="0.3">
      <c r="A81" s="20"/>
      <c r="B81" s="20"/>
    </row>
    <row r="82" spans="1:2" ht="20.25" x14ac:dyDescent="0.3">
      <c r="A82" s="20"/>
      <c r="B82" s="20"/>
    </row>
    <row r="83" spans="1:2" ht="20.25" x14ac:dyDescent="0.3">
      <c r="A83" s="20"/>
      <c r="B83" s="20"/>
    </row>
    <row r="84" spans="1:2" ht="20.25" x14ac:dyDescent="0.3">
      <c r="A84" s="20"/>
      <c r="B84" s="20"/>
    </row>
    <row r="85" spans="1:2" ht="20.25" x14ac:dyDescent="0.3">
      <c r="A85" s="20"/>
      <c r="B85" s="20"/>
    </row>
    <row r="86" spans="1:2" ht="20.25" x14ac:dyDescent="0.3">
      <c r="A86" s="20"/>
      <c r="B86" s="20"/>
    </row>
    <row r="87" spans="1:2" ht="20.25" x14ac:dyDescent="0.3">
      <c r="A87" s="20"/>
      <c r="B87" s="20"/>
    </row>
    <row r="88" spans="1:2" ht="20.25" x14ac:dyDescent="0.3">
      <c r="A88" s="20"/>
      <c r="B88" s="20"/>
    </row>
    <row r="89" spans="1:2" ht="20.25" x14ac:dyDescent="0.3">
      <c r="A89" s="20"/>
      <c r="B89" s="20"/>
    </row>
  </sheetData>
  <mergeCells count="52">
    <mergeCell ref="A1:Q1"/>
    <mergeCell ref="A2:Q2"/>
    <mergeCell ref="A3:Q3"/>
    <mergeCell ref="A4:Q4"/>
    <mergeCell ref="A6:B6"/>
    <mergeCell ref="C6:N6"/>
    <mergeCell ref="A17:H17"/>
    <mergeCell ref="A7:B7"/>
    <mergeCell ref="C7:N7"/>
    <mergeCell ref="A9:B9"/>
    <mergeCell ref="C9:N9"/>
    <mergeCell ref="A10:B10"/>
    <mergeCell ref="C10:N10"/>
    <mergeCell ref="A12:B12"/>
    <mergeCell ref="C12:N12"/>
    <mergeCell ref="A13:B13"/>
    <mergeCell ref="C13:N13"/>
    <mergeCell ref="A16:H16"/>
    <mergeCell ref="A19:A21"/>
    <mergeCell ref="B19:F19"/>
    <mergeCell ref="G19:L19"/>
    <mergeCell ref="M19:Q19"/>
    <mergeCell ref="B20:F20"/>
    <mergeCell ref="G20:G21"/>
    <mergeCell ref="H20:I20"/>
    <mergeCell ref="J20:J21"/>
    <mergeCell ref="K20:L20"/>
    <mergeCell ref="M20:O20"/>
    <mergeCell ref="B31:F31"/>
    <mergeCell ref="P20:Q20"/>
    <mergeCell ref="B21:F21"/>
    <mergeCell ref="B22:F22"/>
    <mergeCell ref="B23:F23"/>
    <mergeCell ref="B24:F24"/>
    <mergeCell ref="B25:F25"/>
    <mergeCell ref="B26:F26"/>
    <mergeCell ref="B27:F27"/>
    <mergeCell ref="B28:F28"/>
    <mergeCell ref="B29:F29"/>
    <mergeCell ref="B30:F30"/>
    <mergeCell ref="A43:F43"/>
    <mergeCell ref="B32:F32"/>
    <mergeCell ref="B33:F33"/>
    <mergeCell ref="B34:F34"/>
    <mergeCell ref="B35:F35"/>
    <mergeCell ref="B36:F36"/>
    <mergeCell ref="B37:F37"/>
    <mergeCell ref="B38:F38"/>
    <mergeCell ref="B39:F39"/>
    <mergeCell ref="B40:F40"/>
    <mergeCell ref="B41:F41"/>
    <mergeCell ref="B42:F42"/>
  </mergeCells>
  <printOptions horizontalCentered="1"/>
  <pageMargins left="0.9055118110236221" right="0.70866141732283472" top="0.74803149606299213" bottom="0.74803149606299213" header="0.31496062992125984" footer="0.31496062992125984"/>
  <pageSetup scale="29" orientation="landscape" r:id="rId1"/>
  <headerFooter alignWithMargins="0">
    <oddFooter>&amp;C&amp;"Gotham Book,Normal"&amp;18Principio Rector 3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37</vt:i4>
      </vt:variant>
      <vt:variant>
        <vt:lpstr>Rangos con nombre</vt:lpstr>
      </vt:variant>
      <vt:variant>
        <vt:i4>37</vt:i4>
      </vt:variant>
    </vt:vector>
  </HeadingPairs>
  <TitlesOfParts>
    <vt:vector size="74" baseType="lpstr">
      <vt:lpstr>Principio rector 3</vt:lpstr>
      <vt:lpstr>politica publica 3.1</vt:lpstr>
      <vt:lpstr>estrategia 3.1.2</vt:lpstr>
      <vt:lpstr>estrategia 3.1.6</vt:lpstr>
      <vt:lpstr>estrategia 3.1.8</vt:lpstr>
      <vt:lpstr>estrategia 3.1.11</vt:lpstr>
      <vt:lpstr>estrategia 3.1.12 </vt:lpstr>
      <vt:lpstr>politica publica 3.2</vt:lpstr>
      <vt:lpstr>estrategia 3.2.1</vt:lpstr>
      <vt:lpstr>estrategia 3.2.1 (1) </vt:lpstr>
      <vt:lpstr>estrategia 3.2.2</vt:lpstr>
      <vt:lpstr>estrategia 3.2.6</vt:lpstr>
      <vt:lpstr>estrategia 3.2.8</vt:lpstr>
      <vt:lpstr>politica publica 3.3</vt:lpstr>
      <vt:lpstr>estrategia 3.3.1</vt:lpstr>
      <vt:lpstr>estrategia 3.3.3</vt:lpstr>
      <vt:lpstr>politica publica 3.4</vt:lpstr>
      <vt:lpstr>estrategia 3.4.6</vt:lpstr>
      <vt:lpstr>estrategia 3.4.8</vt:lpstr>
      <vt:lpstr>politica publica 3.5</vt:lpstr>
      <vt:lpstr>estrategia 3.5.2</vt:lpstr>
      <vt:lpstr>estrategia 3.5.2 (1)</vt:lpstr>
      <vt:lpstr>estrategia 3.5.5</vt:lpstr>
      <vt:lpstr>politica publica 3.6</vt:lpstr>
      <vt:lpstr>estrategia 3.6.1</vt:lpstr>
      <vt:lpstr>estrategia 3.6.3</vt:lpstr>
      <vt:lpstr>estrategia 3.6.4</vt:lpstr>
      <vt:lpstr>estrategia 3.6.5</vt:lpstr>
      <vt:lpstr>estrategia 3.6.6</vt:lpstr>
      <vt:lpstr>estrategia 3.6.7</vt:lpstr>
      <vt:lpstr>estrategia 3.6.8</vt:lpstr>
      <vt:lpstr>politica publica 3.7</vt:lpstr>
      <vt:lpstr>estrategia 3.7.1</vt:lpstr>
      <vt:lpstr>estrategia 3.7.2</vt:lpstr>
      <vt:lpstr>estrategia 3.7.4</vt:lpstr>
      <vt:lpstr>estrategia 3.7.5</vt:lpstr>
      <vt:lpstr>estrategia 3.7.6</vt:lpstr>
      <vt:lpstr>'estrategia 3.1.11'!Área_de_impresión</vt:lpstr>
      <vt:lpstr>'estrategia 3.1.12 '!Área_de_impresión</vt:lpstr>
      <vt:lpstr>'estrategia 3.1.2'!Área_de_impresión</vt:lpstr>
      <vt:lpstr>'estrategia 3.1.6'!Área_de_impresión</vt:lpstr>
      <vt:lpstr>'estrategia 3.1.8'!Área_de_impresión</vt:lpstr>
      <vt:lpstr>'estrategia 3.2.1'!Área_de_impresión</vt:lpstr>
      <vt:lpstr>'estrategia 3.2.1 (1) '!Área_de_impresión</vt:lpstr>
      <vt:lpstr>'estrategia 3.2.2'!Área_de_impresión</vt:lpstr>
      <vt:lpstr>'estrategia 3.2.6'!Área_de_impresión</vt:lpstr>
      <vt:lpstr>'estrategia 3.2.8'!Área_de_impresión</vt:lpstr>
      <vt:lpstr>'estrategia 3.3.1'!Área_de_impresión</vt:lpstr>
      <vt:lpstr>'estrategia 3.3.3'!Área_de_impresión</vt:lpstr>
      <vt:lpstr>'estrategia 3.4.6'!Área_de_impresión</vt:lpstr>
      <vt:lpstr>'estrategia 3.4.8'!Área_de_impresión</vt:lpstr>
      <vt:lpstr>'estrategia 3.5.2'!Área_de_impresión</vt:lpstr>
      <vt:lpstr>'estrategia 3.5.2 (1)'!Área_de_impresión</vt:lpstr>
      <vt:lpstr>'estrategia 3.5.5'!Área_de_impresión</vt:lpstr>
      <vt:lpstr>'estrategia 3.6.1'!Área_de_impresión</vt:lpstr>
      <vt:lpstr>'estrategia 3.6.3'!Área_de_impresión</vt:lpstr>
      <vt:lpstr>'estrategia 3.6.4'!Área_de_impresión</vt:lpstr>
      <vt:lpstr>'estrategia 3.6.5'!Área_de_impresión</vt:lpstr>
      <vt:lpstr>'estrategia 3.6.6'!Área_de_impresión</vt:lpstr>
      <vt:lpstr>'estrategia 3.6.7'!Área_de_impresión</vt:lpstr>
      <vt:lpstr>'estrategia 3.6.8'!Área_de_impresión</vt:lpstr>
      <vt:lpstr>'estrategia 3.7.1'!Área_de_impresión</vt:lpstr>
      <vt:lpstr>'estrategia 3.7.2'!Área_de_impresión</vt:lpstr>
      <vt:lpstr>'estrategia 3.7.4'!Área_de_impresión</vt:lpstr>
      <vt:lpstr>'estrategia 3.7.5'!Área_de_impresión</vt:lpstr>
      <vt:lpstr>'estrategia 3.7.6'!Área_de_impresión</vt:lpstr>
      <vt:lpstr>'politica publica 3.1'!Área_de_impresión</vt:lpstr>
      <vt:lpstr>'politica publica 3.2'!Área_de_impresión</vt:lpstr>
      <vt:lpstr>'politica publica 3.3'!Área_de_impresión</vt:lpstr>
      <vt:lpstr>'politica publica 3.4'!Área_de_impresión</vt:lpstr>
      <vt:lpstr>'politica publica 3.5'!Área_de_impresión</vt:lpstr>
      <vt:lpstr>'politica publica 3.6'!Área_de_impresión</vt:lpstr>
      <vt:lpstr>'politica publica 3.7'!Área_de_impresión</vt:lpstr>
      <vt:lpstr>'Principio rector 3'!Área_de_impresión</vt:lpstr>
    </vt:vector>
  </TitlesOfParts>
  <Company>sefin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RVillalobos</dc:creator>
  <cp:lastModifiedBy>Marina Juanes Ceballos</cp:lastModifiedBy>
  <cp:lastPrinted>2025-10-24T14:37:29Z</cp:lastPrinted>
  <dcterms:created xsi:type="dcterms:W3CDTF">2013-07-01T17:40:25Z</dcterms:created>
  <dcterms:modified xsi:type="dcterms:W3CDTF">2025-10-24T14:37:56Z</dcterms:modified>
</cp:coreProperties>
</file>